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925" activeTab="1"/>
  </bookViews>
  <sheets>
    <sheet name="Прил №2" sheetId="4" r:id="rId1"/>
    <sheet name="Прил №3" sheetId="5" r:id="rId2"/>
    <sheet name="Прил №4" sheetId="6" r:id="rId3"/>
    <sheet name="Прил №5" sheetId="7" r:id="rId4"/>
    <sheet name="Прил №6" sheetId="8" r:id="rId5"/>
    <sheet name="Прил №7" sheetId="9" r:id="rId6"/>
    <sheet name="Прил №8" sheetId="1" r:id="rId7"/>
    <sheet name="Прил №9" sheetId="2" r:id="rId8"/>
  </sheets>
  <definedNames>
    <definedName name="_xlnm.Print_Area" localSheetId="0">'Прил №2'!$A$1:$J$17</definedName>
    <definedName name="_xlnm.Print_Area" localSheetId="6">'Прил №8'!$A$1:$K$30</definedName>
    <definedName name="_xlnm.Print_Area" localSheetId="7">'Прил №9'!$A$1:$H$29</definedName>
  </definedNames>
  <calcPr calcId="162913" iterate="1"/>
</workbook>
</file>

<file path=xl/calcChain.xml><?xml version="1.0" encoding="utf-8"?>
<calcChain xmlns="http://schemas.openxmlformats.org/spreadsheetml/2006/main">
  <c r="E6" i="6" l="1"/>
  <c r="E7" i="6"/>
  <c r="E5" i="6"/>
  <c r="C7" i="6"/>
  <c r="C6" i="6"/>
  <c r="F9" i="2" l="1"/>
  <c r="C9" i="2"/>
  <c r="F9" i="1"/>
  <c r="C9" i="1"/>
  <c r="I10" i="1"/>
  <c r="I7" i="1"/>
  <c r="I9" i="1" s="1"/>
  <c r="E17" i="5" l="1"/>
  <c r="E16" i="5"/>
  <c r="E18" i="5"/>
  <c r="D31" i="7"/>
  <c r="C31" i="7"/>
</calcChain>
</file>

<file path=xl/sharedStrings.xml><?xml version="1.0" encoding="utf-8"?>
<sst xmlns="http://schemas.openxmlformats.org/spreadsheetml/2006/main" count="277" uniqueCount="142">
  <si>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</si>
  <si>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</si>
  <si>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</si>
  <si>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</si>
  <si>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</si>
  <si>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</si>
  <si>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</si>
  <si>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</si>
  <si>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</si>
  <si>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</si>
  <si>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</si>
  <si>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</si>
  <si>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</si>
  <si>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</si>
  <si>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</si>
  <si>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</si>
  <si>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</si>
  <si>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</si>
  <si>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</si>
  <si>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</si>
  <si>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</si>
  <si>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</si>
  <si>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</si>
  <si>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 xml:space="preserve">ООО "Гранат" </t>
  </si>
  <si>
    <t>ООО "Гранат"</t>
  </si>
  <si>
    <t>Количество заявок (штук)</t>
  </si>
  <si>
    <t xml:space="preserve">ПРОГНОЗНЫЕ СВЕДЕНИЯ </t>
  </si>
  <si>
    <t>Место нахождения: 644116, г. Омск, ул. 36-я Северная, 5</t>
  </si>
  <si>
    <t>7.</t>
  </si>
  <si>
    <t>8.</t>
  </si>
  <si>
    <t xml:space="preserve">9. </t>
  </si>
  <si>
    <t>10.</t>
  </si>
  <si>
    <t>Факс: 8(3812)68-15-59</t>
  </si>
  <si>
    <t>о расходах за технологическое присоединение ООО "Гранат"</t>
  </si>
  <si>
    <t>Полное наименование: Общество с ограниченной ответственностью "Гранат"</t>
  </si>
  <si>
    <t>Сокращенное наименование: ООО "Гранат"</t>
  </si>
  <si>
    <t>Адрес юридического лица: 644116, г. Омск, ул. 36-я Северная, 5</t>
  </si>
  <si>
    <t>ИНН: 5503219060</t>
  </si>
  <si>
    <t xml:space="preserve">КПП: 550301001 </t>
  </si>
  <si>
    <t>ФИО руководителя: Иванов Илья Николаевич</t>
  </si>
  <si>
    <t xml:space="preserve">Адрес электронной почты: granat2112@mail.ru </t>
  </si>
  <si>
    <t xml:space="preserve">Контактный телефон: 8(3812)98-53-87 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</si>
  <si>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</si>
  <si>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</si>
  <si>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</si>
  <si>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</si>
  <si>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</si>
  <si>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</si>
  <si>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</si>
  <si>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</si>
  <si>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</si>
  <si>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</si>
  <si>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</si>
  <si>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</si>
  <si>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</si>
  <si>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</si>
  <si>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</si>
  <si>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</si>
  <si>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</si>
  <si>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</si>
  <si>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</si>
  <si>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</si>
  <si>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</si>
  <si>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&lt;*&gt; 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</si>
  <si>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Исполнительный директор</t>
  </si>
  <si>
    <t>И.Н. Иванов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</si>
  <si>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</si>
  <si>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</si>
  <si>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</si>
  <si>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</si>
  <si>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</si>
  <si>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</si>
  <si>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</si>
  <si>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</si>
  <si>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</si>
  <si>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</si>
  <si>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</si>
  <si>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</si>
  <si>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</si>
  <si>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</si>
  <si>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</si>
  <si>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</si>
  <si>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</si>
  <si>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</si>
  <si>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</si>
  <si>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</si>
  <si>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</si>
  <si>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</si>
  <si>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</si>
  <si>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</si>
  <si>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</si>
  <si>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</si>
  <si>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</si>
  <si>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</si>
  <si>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</si>
  <si>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</si>
  <si>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</si>
  <si>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</si>
  <si>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</si>
  <si>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</si>
  <si>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</si>
  <si>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</si>
  <si>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</si>
  <si>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</si>
  <si>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</si>
  <si>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</si>
  <si>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</si>
  <si>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</si>
  <si>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</si>
  <si>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</si>
  <si>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</si>
  <si>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</si>
  <si>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</si>
  <si>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</si>
  <si>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</si>
  <si>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</si>
  <si>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</si>
  <si>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</si>
  <si>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</si>
  <si>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</si>
  <si>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</si>
  <si>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</si>
  <si>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</si>
  <si>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</si>
  <si>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</si>
  <si>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</si>
  <si>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</si>
  <si>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</si>
  <si>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</si>
  <si>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</si>
  <si>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</si>
  <si>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 xml:space="preserve">ИНФОРМАЦИЯ  </t>
  </si>
  <si>
    <t>об осуществлении технологического присоединения по договорам, заключенным за текущий год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</si>
  <si>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</si>
  <si>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</si>
  <si>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ИНФОРМАЦИЯ </t>
  </si>
  <si>
    <t>о поданных заявках на технологическое присоединение за текущий год</t>
  </si>
  <si>
    <t>Х</t>
  </si>
  <si>
    <t>тыс.руб.</t>
  </si>
  <si>
    <t>877,47                                                                            5541,07</t>
  </si>
  <si>
    <t>на 2019 год</t>
  </si>
  <si>
    <t>5386,80                         13410,46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</si>
</sst>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11" xfId="1" applyFont="1" applyBorder="1" applyAlignment="1" applyProtection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 indent="2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180975</xdr:colOff>
      <xdr:row>10</xdr:row>
      <xdr:rowOff>238125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71725"/>
          <a:ext cx="1809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247650</xdr:colOff>
      <xdr:row>11</xdr:row>
      <xdr:rowOff>238125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086225"/>
          <a:ext cx="24765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4657725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257175</xdr:colOff>
      <xdr:row>13</xdr:row>
      <xdr:rowOff>238125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5229225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257175</xdr:colOff>
      <xdr:row>14</xdr:row>
      <xdr:rowOff>238125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5991225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247650</xdr:colOff>
      <xdr:row>15</xdr:row>
      <xdr:rowOff>247650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6943725"/>
          <a:ext cx="247650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247650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8277225"/>
          <a:ext cx="247650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247650</xdr:colOff>
      <xdr:row>17</xdr:row>
      <xdr:rowOff>247650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9610725"/>
          <a:ext cx="247650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P11" sqref="P11"/>
    </sheetView>
  </sheetViews>
  <sheetFormatPr defaultRowHeight="15" x14ac:dyDescent="0.25"/>
  <sheetData>
    <row r="1" spans="1:11" x14ac:dyDescent="0.2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73" t="s">
        <v>140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7</v>
      </c>
      <c r="B5" s="72" t="s">
        <v>34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4" t="s">
        <v>11</v>
      </c>
      <c r="B6" s="72" t="s">
        <v>35</v>
      </c>
      <c r="C6" s="72"/>
      <c r="D6" s="72"/>
      <c r="E6" s="72"/>
      <c r="F6" s="72"/>
      <c r="G6" s="72"/>
      <c r="H6" s="72"/>
      <c r="I6" s="72"/>
      <c r="J6" s="72"/>
      <c r="K6" s="72"/>
    </row>
    <row r="7" spans="1:11" x14ac:dyDescent="0.25">
      <c r="A7" s="4" t="s">
        <v>14</v>
      </c>
      <c r="B7" s="72" t="s">
        <v>27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x14ac:dyDescent="0.25">
      <c r="A8" s="4" t="s">
        <v>17</v>
      </c>
      <c r="B8" s="72" t="s">
        <v>36</v>
      </c>
      <c r="C8" s="72"/>
      <c r="D8" s="72"/>
      <c r="E8" s="72"/>
      <c r="F8" s="72"/>
      <c r="G8" s="72"/>
      <c r="H8" s="72"/>
      <c r="I8" s="72"/>
      <c r="J8" s="72"/>
      <c r="K8" s="72"/>
    </row>
    <row r="9" spans="1:11" x14ac:dyDescent="0.25">
      <c r="A9" s="4" t="s">
        <v>19</v>
      </c>
      <c r="B9" s="72" t="s">
        <v>37</v>
      </c>
      <c r="C9" s="72"/>
      <c r="D9" s="72"/>
      <c r="E9" s="72"/>
      <c r="F9" s="72"/>
      <c r="G9" s="72"/>
      <c r="H9" s="72"/>
      <c r="I9" s="72"/>
      <c r="J9" s="72"/>
      <c r="K9" s="72"/>
    </row>
    <row r="10" spans="1:11" x14ac:dyDescent="0.25">
      <c r="A10" s="4" t="s">
        <v>21</v>
      </c>
      <c r="B10" s="72" t="s">
        <v>38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x14ac:dyDescent="0.25">
      <c r="A11" s="4" t="s">
        <v>28</v>
      </c>
      <c r="B11" s="72" t="s">
        <v>39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x14ac:dyDescent="0.25">
      <c r="A12" s="4" t="s">
        <v>29</v>
      </c>
      <c r="B12" s="72" t="s">
        <v>40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x14ac:dyDescent="0.25">
      <c r="A13" s="4" t="s">
        <v>30</v>
      </c>
      <c r="B13" s="72" t="s">
        <v>41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x14ac:dyDescent="0.25">
      <c r="A14" s="4" t="s">
        <v>31</v>
      </c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</row>
    <row r="17" spans="1:9" s="3" customFormat="1" x14ac:dyDescent="0.25">
      <c r="A17" s="4"/>
      <c r="B17" s="3" t="s">
        <v>64</v>
      </c>
      <c r="I17" s="3" t="s">
        <v>65</v>
      </c>
    </row>
  </sheetData>
  <mergeCells count="13">
    <mergeCell ref="B14:K14"/>
    <mergeCell ref="B8:K8"/>
    <mergeCell ref="B9:K9"/>
    <mergeCell ref="B10:K10"/>
    <mergeCell ref="B11:K11"/>
    <mergeCell ref="B12:K12"/>
    <mergeCell ref="B13:K13"/>
    <mergeCell ref="B7:K7"/>
    <mergeCell ref="A1:K1"/>
    <mergeCell ref="A2:K2"/>
    <mergeCell ref="A3:K3"/>
    <mergeCell ref="B5:K5"/>
    <mergeCell ref="B6:K6"/>
  </mergeCells>
  <pageMargins left="0.7" right="0.7" top="0.75" bottom="0.75" header="0.3" footer="0.3"/>
  <pageSetup paperSize="9" scale="95" orientation="portrait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K14" sqref="K14"/>
    </sheetView>
  </sheetViews>
  <sheetFormatPr defaultRowHeight="15" x14ac:dyDescent="0.25"/>
  <cols>
    <col min="1" max="1" width="9.140625" style="6"/>
    <col min="2" max="2" width="62.140625" style="6" customWidth="1"/>
    <col min="3" max="3" width="11.28515625" style="6" customWidth="1"/>
    <col min="4" max="4" width="14.28515625" style="6" customWidth="1"/>
    <col min="5" max="5" width="16" style="6" customWidth="1"/>
    <col min="6" max="16384" width="9.140625" style="6"/>
  </cols>
  <sheetData>
    <row r="1" spans="1:5" s="5" customFormat="1" ht="14.25" x14ac:dyDescent="0.25">
      <c r="A1" s="74" t="s">
        <v>42</v>
      </c>
      <c r="B1" s="74"/>
      <c r="C1" s="74"/>
      <c r="D1" s="74"/>
      <c r="E1" s="74"/>
    </row>
    <row r="2" spans="1:5" s="5" customFormat="1" ht="14.25" x14ac:dyDescent="0.25">
      <c r="A2" s="74" t="s">
        <v>43</v>
      </c>
      <c r="B2" s="74"/>
      <c r="C2" s="74"/>
      <c r="D2" s="74"/>
      <c r="E2" s="74"/>
    </row>
    <row r="3" spans="1:5" s="5" customFormat="1" ht="14.25" x14ac:dyDescent="0.25">
      <c r="A3" s="74" t="s">
        <v>44</v>
      </c>
      <c r="B3" s="74"/>
      <c r="C3" s="74"/>
      <c r="D3" s="74"/>
      <c r="E3" s="74"/>
    </row>
    <row r="4" spans="1:5" s="5" customFormat="1" ht="14.25" x14ac:dyDescent="0.25">
      <c r="A4" s="74" t="s">
        <v>45</v>
      </c>
      <c r="B4" s="74"/>
      <c r="C4" s="74"/>
      <c r="D4" s="74"/>
      <c r="E4" s="74"/>
    </row>
    <row r="5" spans="1:5" s="5" customFormat="1" ht="14.25" x14ac:dyDescent="0.25">
      <c r="A5" s="74" t="s">
        <v>46</v>
      </c>
      <c r="B5" s="74"/>
      <c r="C5" s="74"/>
      <c r="D5" s="74"/>
      <c r="E5" s="74"/>
    </row>
    <row r="6" spans="1:5" s="5" customFormat="1" ht="14.25" x14ac:dyDescent="0.25">
      <c r="A6" s="74" t="s">
        <v>24</v>
      </c>
      <c r="B6" s="74"/>
      <c r="C6" s="74"/>
      <c r="D6" s="74"/>
      <c r="E6" s="74"/>
    </row>
    <row r="7" spans="1:5" s="5" customFormat="1" ht="14.25" x14ac:dyDescent="0.25">
      <c r="A7" s="74" t="s">
        <v>140</v>
      </c>
      <c r="B7" s="74"/>
      <c r="C7" s="74"/>
      <c r="D7" s="74"/>
      <c r="E7" s="74"/>
    </row>
    <row r="8" spans="1:5" ht="15.75" thickBot="1" x14ac:dyDescent="0.3"/>
    <row r="9" spans="1:5" ht="31.5" customHeight="1" x14ac:dyDescent="0.25">
      <c r="A9" s="75" t="s">
        <v>47</v>
      </c>
      <c r="B9" s="76"/>
      <c r="C9" s="76" t="s">
        <v>48</v>
      </c>
      <c r="D9" s="76" t="s">
        <v>49</v>
      </c>
      <c r="E9" s="79"/>
    </row>
    <row r="10" spans="1:5" ht="39.75" customHeight="1" thickBot="1" x14ac:dyDescent="0.3">
      <c r="A10" s="77"/>
      <c r="B10" s="78"/>
      <c r="C10" s="78"/>
      <c r="D10" s="55" t="s">
        <v>50</v>
      </c>
      <c r="E10" s="9" t="s">
        <v>51</v>
      </c>
    </row>
    <row r="11" spans="1:5" ht="135" x14ac:dyDescent="0.25">
      <c r="A11" s="10"/>
      <c r="B11" s="11" t="s">
        <v>52</v>
      </c>
      <c r="C11" s="54" t="s">
        <v>53</v>
      </c>
      <c r="D11" s="64">
        <v>1047.83</v>
      </c>
      <c r="E11" s="65">
        <v>1047.83</v>
      </c>
    </row>
    <row r="12" spans="1:5" ht="45" x14ac:dyDescent="0.25">
      <c r="A12" s="13"/>
      <c r="B12" s="2" t="s">
        <v>54</v>
      </c>
      <c r="C12" s="1" t="s">
        <v>53</v>
      </c>
      <c r="D12" s="62">
        <v>487.87</v>
      </c>
      <c r="E12" s="62">
        <v>487.87</v>
      </c>
    </row>
    <row r="13" spans="1:5" ht="45" x14ac:dyDescent="0.25">
      <c r="A13" s="13"/>
      <c r="B13" s="2" t="s">
        <v>55</v>
      </c>
      <c r="C13" s="1" t="s">
        <v>56</v>
      </c>
      <c r="D13" s="62">
        <v>200.83</v>
      </c>
      <c r="E13" s="62">
        <v>200.83</v>
      </c>
    </row>
    <row r="14" spans="1:5" ht="60" x14ac:dyDescent="0.25">
      <c r="A14" s="13"/>
      <c r="B14" s="2" t="s">
        <v>57</v>
      </c>
      <c r="C14" s="1" t="s">
        <v>56</v>
      </c>
      <c r="D14" s="62">
        <v>0</v>
      </c>
      <c r="E14" s="63">
        <v>0</v>
      </c>
    </row>
    <row r="15" spans="1:5" ht="75" x14ac:dyDescent="0.25">
      <c r="A15" s="13"/>
      <c r="B15" s="2" t="s">
        <v>58</v>
      </c>
      <c r="C15" s="1" t="s">
        <v>53</v>
      </c>
      <c r="D15" s="62">
        <v>359.12</v>
      </c>
      <c r="E15" s="62">
        <v>359.12</v>
      </c>
    </row>
    <row r="16" spans="1:5" ht="105" x14ac:dyDescent="0.25">
      <c r="A16" s="14" t="s">
        <v>59</v>
      </c>
      <c r="B16" s="2" t="s">
        <v>60</v>
      </c>
      <c r="C16" s="1" t="s">
        <v>56</v>
      </c>
      <c r="D16" s="62" t="s">
        <v>139</v>
      </c>
      <c r="E16" s="63" t="str">
        <f>D16</f>
        <v>877,47                                                                            5541,07</v>
      </c>
    </row>
    <row r="17" spans="1:5" ht="105" x14ac:dyDescent="0.25">
      <c r="A17" s="14" t="s">
        <v>59</v>
      </c>
      <c r="B17" s="2" t="s">
        <v>61</v>
      </c>
      <c r="C17" s="1" t="s">
        <v>56</v>
      </c>
      <c r="D17" s="62" t="s">
        <v>141</v>
      </c>
      <c r="E17" s="63" t="str">
        <f>D17</f>
        <v>5386,80                         13410,46</v>
      </c>
    </row>
    <row r="18" spans="1:5" ht="90.75" thickBot="1" x14ac:dyDescent="0.3">
      <c r="A18" s="15" t="s">
        <v>59</v>
      </c>
      <c r="B18" s="16" t="s">
        <v>62</v>
      </c>
      <c r="C18" s="55" t="s">
        <v>53</v>
      </c>
      <c r="D18" s="66">
        <v>1622.51</v>
      </c>
      <c r="E18" s="67">
        <f>D18</f>
        <v>1622.51</v>
      </c>
    </row>
    <row r="20" spans="1:5" ht="42" customHeight="1" x14ac:dyDescent="0.25">
      <c r="A20" s="80" t="s">
        <v>63</v>
      </c>
      <c r="B20" s="80"/>
      <c r="C20" s="80"/>
      <c r="D20" s="80"/>
      <c r="E20" s="80"/>
    </row>
    <row r="21" spans="1:5" x14ac:dyDescent="0.25">
      <c r="A21" s="56"/>
      <c r="B21" s="56"/>
      <c r="C21" s="56"/>
      <c r="D21" s="56"/>
      <c r="E21" s="56"/>
    </row>
    <row r="23" spans="1:5" s="3" customFormat="1" x14ac:dyDescent="0.25">
      <c r="A23" s="4"/>
      <c r="B23" s="3" t="s">
        <v>64</v>
      </c>
      <c r="D23" s="3" t="s">
        <v>65</v>
      </c>
    </row>
  </sheetData>
  <mergeCells count="11">
    <mergeCell ref="A7:E7"/>
    <mergeCell ref="A9:B10"/>
    <mergeCell ref="C9:C10"/>
    <mergeCell ref="D9:E9"/>
    <mergeCell ref="A20:E20"/>
    <mergeCell ref="A6:E6"/>
    <mergeCell ref="A1:E1"/>
    <mergeCell ref="A2:E2"/>
    <mergeCell ref="A3:E3"/>
    <mergeCell ref="A4:E4"/>
    <mergeCell ref="A5:E5"/>
  </mergeCells>
  <hyperlinks>
    <hyperlink ref="A16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  <hyperlink ref="A17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  <hyperlink ref="A18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</hyperlinks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5" zoomScaleNormal="100" workbookViewId="0">
      <selection activeCell="D18" sqref="D18"/>
    </sheetView>
  </sheetViews>
  <sheetFormatPr defaultRowHeight="15" x14ac:dyDescent="0.25"/>
  <cols>
    <col min="1" max="1" width="9.140625" style="18"/>
    <col min="2" max="2" width="56" style="18" customWidth="1"/>
    <col min="3" max="5" width="17.28515625" style="18" customWidth="1"/>
    <col min="6" max="16384" width="9.140625" style="18"/>
  </cols>
  <sheetData>
    <row r="1" spans="1:5" s="17" customFormat="1" ht="14.25" x14ac:dyDescent="0.2">
      <c r="A1" s="84" t="s">
        <v>66</v>
      </c>
      <c r="B1" s="84"/>
      <c r="C1" s="84"/>
      <c r="D1" s="84"/>
      <c r="E1" s="84"/>
    </row>
    <row r="2" spans="1:5" s="17" customFormat="1" ht="14.25" x14ac:dyDescent="0.2">
      <c r="A2" s="84" t="s">
        <v>67</v>
      </c>
      <c r="B2" s="84"/>
      <c r="C2" s="84"/>
      <c r="D2" s="84"/>
      <c r="E2" s="84"/>
    </row>
    <row r="3" spans="1:5" ht="15.75" thickBot="1" x14ac:dyDescent="0.3"/>
    <row r="4" spans="1:5" ht="90.75" thickBot="1" x14ac:dyDescent="0.3">
      <c r="A4" s="85" t="s">
        <v>68</v>
      </c>
      <c r="B4" s="86"/>
      <c r="C4" s="19" t="s">
        <v>69</v>
      </c>
      <c r="D4" s="20" t="s">
        <v>70</v>
      </c>
      <c r="E4" s="21" t="s">
        <v>71</v>
      </c>
    </row>
    <row r="5" spans="1:5" ht="30" x14ac:dyDescent="0.25">
      <c r="A5" s="87" t="s">
        <v>7</v>
      </c>
      <c r="B5" s="51" t="s">
        <v>72</v>
      </c>
      <c r="C5" s="60">
        <v>14636.24</v>
      </c>
      <c r="D5" s="60">
        <v>30</v>
      </c>
      <c r="E5" s="68">
        <f>C5/D5</f>
        <v>487.87466666666666</v>
      </c>
    </row>
    <row r="6" spans="1:5" x14ac:dyDescent="0.25">
      <c r="A6" s="81"/>
      <c r="B6" s="22" t="s">
        <v>50</v>
      </c>
      <c r="C6" s="61">
        <f>C5</f>
        <v>14636.24</v>
      </c>
      <c r="D6" s="61">
        <v>30</v>
      </c>
      <c r="E6" s="69">
        <f t="shared" ref="E6:E7" si="0">C6/D6</f>
        <v>487.87466666666666</v>
      </c>
    </row>
    <row r="7" spans="1:5" x14ac:dyDescent="0.25">
      <c r="A7" s="81"/>
      <c r="B7" s="22" t="s">
        <v>51</v>
      </c>
      <c r="C7" s="61">
        <f>C6</f>
        <v>14636.24</v>
      </c>
      <c r="D7" s="61">
        <v>30</v>
      </c>
      <c r="E7" s="70">
        <f t="shared" si="0"/>
        <v>487.87466666666666</v>
      </c>
    </row>
    <row r="8" spans="1:5" ht="30" x14ac:dyDescent="0.25">
      <c r="A8" s="57" t="s">
        <v>11</v>
      </c>
      <c r="B8" s="23" t="s">
        <v>73</v>
      </c>
      <c r="C8" s="61" t="s">
        <v>137</v>
      </c>
      <c r="D8" s="61" t="s">
        <v>137</v>
      </c>
      <c r="E8" s="71" t="s">
        <v>137</v>
      </c>
    </row>
    <row r="9" spans="1:5" ht="30" x14ac:dyDescent="0.25">
      <c r="A9" s="88" t="s">
        <v>14</v>
      </c>
      <c r="B9" s="23" t="s">
        <v>74</v>
      </c>
      <c r="C9" s="61" t="s">
        <v>137</v>
      </c>
      <c r="D9" s="61" t="s">
        <v>137</v>
      </c>
      <c r="E9" s="71" t="s">
        <v>137</v>
      </c>
    </row>
    <row r="10" spans="1:5" x14ac:dyDescent="0.25">
      <c r="A10" s="89"/>
      <c r="B10" s="22" t="s">
        <v>75</v>
      </c>
      <c r="C10" s="61" t="s">
        <v>137</v>
      </c>
      <c r="D10" s="61" t="s">
        <v>137</v>
      </c>
      <c r="E10" s="71" t="s">
        <v>137</v>
      </c>
    </row>
    <row r="11" spans="1:5" x14ac:dyDescent="0.25">
      <c r="A11" s="89"/>
      <c r="B11" s="22" t="s">
        <v>76</v>
      </c>
      <c r="C11" s="61" t="s">
        <v>137</v>
      </c>
      <c r="D11" s="61" t="s">
        <v>137</v>
      </c>
      <c r="E11" s="71" t="s">
        <v>137</v>
      </c>
    </row>
    <row r="12" spans="1:5" x14ac:dyDescent="0.25">
      <c r="A12" s="89"/>
      <c r="B12" s="22" t="s">
        <v>77</v>
      </c>
      <c r="C12" s="61" t="s">
        <v>137</v>
      </c>
      <c r="D12" s="61" t="s">
        <v>137</v>
      </c>
      <c r="E12" s="71" t="s">
        <v>137</v>
      </c>
    </row>
    <row r="13" spans="1:5" ht="45" x14ac:dyDescent="0.25">
      <c r="A13" s="89"/>
      <c r="B13" s="22" t="s">
        <v>78</v>
      </c>
      <c r="C13" s="61" t="s">
        <v>137</v>
      </c>
      <c r="D13" s="61" t="s">
        <v>137</v>
      </c>
      <c r="E13" s="71" t="s">
        <v>137</v>
      </c>
    </row>
    <row r="14" spans="1:5" ht="30" x14ac:dyDescent="0.25">
      <c r="A14" s="90"/>
      <c r="B14" s="22" t="s">
        <v>79</v>
      </c>
      <c r="C14" s="61" t="s">
        <v>137</v>
      </c>
      <c r="D14" s="61" t="s">
        <v>137</v>
      </c>
      <c r="E14" s="71" t="s">
        <v>137</v>
      </c>
    </row>
    <row r="15" spans="1:5" ht="30" x14ac:dyDescent="0.25">
      <c r="A15" s="81" t="s">
        <v>17</v>
      </c>
      <c r="B15" s="23" t="s">
        <v>80</v>
      </c>
      <c r="C15" s="61">
        <v>6025.02</v>
      </c>
      <c r="D15" s="61">
        <v>30</v>
      </c>
      <c r="E15" s="71">
        <v>200.83</v>
      </c>
    </row>
    <row r="16" spans="1:5" x14ac:dyDescent="0.25">
      <c r="A16" s="81"/>
      <c r="B16" s="22" t="s">
        <v>50</v>
      </c>
      <c r="C16" s="61">
        <v>6025.02</v>
      </c>
      <c r="D16" s="61">
        <v>30</v>
      </c>
      <c r="E16" s="71">
        <v>200.83</v>
      </c>
    </row>
    <row r="17" spans="1:5" x14ac:dyDescent="0.25">
      <c r="A17" s="81"/>
      <c r="B17" s="22" t="s">
        <v>51</v>
      </c>
      <c r="C17" s="61">
        <v>6025.02</v>
      </c>
      <c r="D17" s="61">
        <v>30</v>
      </c>
      <c r="E17" s="71">
        <v>200.83</v>
      </c>
    </row>
    <row r="18" spans="1:5" ht="60" x14ac:dyDescent="0.25">
      <c r="A18" s="81" t="s">
        <v>19</v>
      </c>
      <c r="B18" s="23" t="s">
        <v>81</v>
      </c>
      <c r="C18" s="61" t="s">
        <v>137</v>
      </c>
      <c r="D18" s="61" t="s">
        <v>137</v>
      </c>
      <c r="E18" s="71" t="s">
        <v>137</v>
      </c>
    </row>
    <row r="19" spans="1:5" x14ac:dyDescent="0.25">
      <c r="A19" s="81"/>
      <c r="B19" s="22" t="s">
        <v>50</v>
      </c>
      <c r="C19" s="61" t="s">
        <v>137</v>
      </c>
      <c r="D19" s="61" t="s">
        <v>137</v>
      </c>
      <c r="E19" s="71" t="s">
        <v>137</v>
      </c>
    </row>
    <row r="20" spans="1:5" x14ac:dyDescent="0.25">
      <c r="A20" s="81"/>
      <c r="B20" s="22" t="s">
        <v>51</v>
      </c>
      <c r="C20" s="61" t="s">
        <v>137</v>
      </c>
      <c r="D20" s="61" t="s">
        <v>137</v>
      </c>
      <c r="E20" s="71" t="s">
        <v>137</v>
      </c>
    </row>
    <row r="21" spans="1:5" ht="90" x14ac:dyDescent="0.25">
      <c r="A21" s="81" t="s">
        <v>21</v>
      </c>
      <c r="B21" s="23" t="s">
        <v>82</v>
      </c>
      <c r="C21" s="61">
        <v>10773.6</v>
      </c>
      <c r="D21" s="61">
        <v>30</v>
      </c>
      <c r="E21" s="71">
        <v>359.12</v>
      </c>
    </row>
    <row r="22" spans="1:5" x14ac:dyDescent="0.25">
      <c r="A22" s="81"/>
      <c r="B22" s="22" t="s">
        <v>50</v>
      </c>
      <c r="C22" s="61">
        <v>10773.6</v>
      </c>
      <c r="D22" s="61">
        <v>30</v>
      </c>
      <c r="E22" s="71">
        <v>359.12</v>
      </c>
    </row>
    <row r="23" spans="1:5" ht="15.75" thickBot="1" x14ac:dyDescent="0.3">
      <c r="A23" s="82"/>
      <c r="B23" s="52" t="s">
        <v>51</v>
      </c>
      <c r="C23" s="61">
        <v>10773.6</v>
      </c>
      <c r="D23" s="61">
        <v>30</v>
      </c>
      <c r="E23" s="71">
        <v>359.12</v>
      </c>
    </row>
    <row r="25" spans="1:5" ht="30" customHeight="1" x14ac:dyDescent="0.25">
      <c r="A25" s="83" t="s">
        <v>83</v>
      </c>
      <c r="B25" s="83"/>
      <c r="C25" s="83"/>
      <c r="D25" s="83"/>
      <c r="E25" s="83"/>
    </row>
    <row r="27" spans="1:5" s="3" customFormat="1" x14ac:dyDescent="0.25">
      <c r="A27" s="4"/>
      <c r="B27" s="3" t="s">
        <v>64</v>
      </c>
      <c r="D27" s="3" t="s">
        <v>65</v>
      </c>
    </row>
  </sheetData>
  <mergeCells count="9">
    <mergeCell ref="A18:A20"/>
    <mergeCell ref="A21:A23"/>
    <mergeCell ref="A25:E25"/>
    <mergeCell ref="A1:E1"/>
    <mergeCell ref="A2:E2"/>
    <mergeCell ref="A4:B4"/>
    <mergeCell ref="A5:A7"/>
    <mergeCell ref="A9:A14"/>
    <mergeCell ref="A15:A17"/>
  </mergeCells>
  <hyperlinks>
    <hyperlink ref="C4" location="Par2206" tooltip="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" display="Par2206"/>
  </hyperlink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6" zoomScaleNormal="100" workbookViewId="0">
      <selection activeCell="C6" sqref="C6"/>
    </sheetView>
  </sheetViews>
  <sheetFormatPr defaultRowHeight="15" x14ac:dyDescent="0.25"/>
  <cols>
    <col min="1" max="1" width="9.140625" style="6"/>
    <col min="2" max="2" width="51.5703125" style="6" customWidth="1"/>
    <col min="3" max="4" width="22.42578125" style="6" customWidth="1"/>
    <col min="5" max="16384" width="9.140625" style="6"/>
  </cols>
  <sheetData>
    <row r="1" spans="1:4" s="5" customFormat="1" ht="14.25" x14ac:dyDescent="0.25">
      <c r="A1" s="74" t="s">
        <v>84</v>
      </c>
      <c r="B1" s="74"/>
      <c r="C1" s="74"/>
      <c r="D1" s="74"/>
    </row>
    <row r="2" spans="1:4" s="5" customFormat="1" ht="14.25" x14ac:dyDescent="0.25">
      <c r="A2" s="74" t="s">
        <v>85</v>
      </c>
      <c r="B2" s="74"/>
      <c r="C2" s="74"/>
      <c r="D2" s="74"/>
    </row>
    <row r="3" spans="1:4" s="5" customFormat="1" ht="14.25" x14ac:dyDescent="0.25">
      <c r="A3" s="74" t="s">
        <v>86</v>
      </c>
      <c r="B3" s="74"/>
      <c r="C3" s="74"/>
      <c r="D3" s="74"/>
    </row>
    <row r="4" spans="1:4" ht="15.75" thickBot="1" x14ac:dyDescent="0.3">
      <c r="D4" s="53" t="s">
        <v>138</v>
      </c>
    </row>
    <row r="5" spans="1:4" ht="36.75" customHeight="1" thickBot="1" x14ac:dyDescent="0.3">
      <c r="A5" s="24"/>
      <c r="B5" s="25" t="s">
        <v>87</v>
      </c>
      <c r="C5" s="25" t="s">
        <v>88</v>
      </c>
      <c r="D5" s="26" t="s">
        <v>89</v>
      </c>
    </row>
    <row r="6" spans="1:4" ht="30" x14ac:dyDescent="0.25">
      <c r="A6" s="91" t="s">
        <v>7</v>
      </c>
      <c r="B6" s="11" t="s">
        <v>90</v>
      </c>
      <c r="C6" s="64">
        <v>41.92</v>
      </c>
      <c r="D6" s="65">
        <v>32.44</v>
      </c>
    </row>
    <row r="7" spans="1:4" x14ac:dyDescent="0.25">
      <c r="A7" s="92"/>
      <c r="B7" s="2" t="s">
        <v>91</v>
      </c>
      <c r="C7" s="62"/>
      <c r="D7" s="63"/>
    </row>
    <row r="8" spans="1:4" x14ac:dyDescent="0.25">
      <c r="A8" s="92"/>
      <c r="B8" s="27" t="s">
        <v>92</v>
      </c>
      <c r="C8" s="62">
        <v>0.2</v>
      </c>
      <c r="D8" s="63">
        <v>0.34</v>
      </c>
    </row>
    <row r="9" spans="1:4" x14ac:dyDescent="0.25">
      <c r="A9" s="92"/>
      <c r="B9" s="27" t="s">
        <v>93</v>
      </c>
      <c r="C9" s="62">
        <v>0</v>
      </c>
      <c r="D9" s="63">
        <v>0</v>
      </c>
    </row>
    <row r="10" spans="1:4" x14ac:dyDescent="0.25">
      <c r="A10" s="92"/>
      <c r="B10" s="27" t="s">
        <v>94</v>
      </c>
      <c r="C10" s="62">
        <v>29.76</v>
      </c>
      <c r="D10" s="63">
        <v>20.98</v>
      </c>
    </row>
    <row r="11" spans="1:4" x14ac:dyDescent="0.25">
      <c r="A11" s="92"/>
      <c r="B11" s="27" t="s">
        <v>95</v>
      </c>
      <c r="C11" s="62">
        <v>9.02</v>
      </c>
      <c r="D11" s="63">
        <v>6.38</v>
      </c>
    </row>
    <row r="12" spans="1:4" x14ac:dyDescent="0.25">
      <c r="A12" s="92"/>
      <c r="B12" s="27" t="s">
        <v>96</v>
      </c>
      <c r="C12" s="62">
        <v>2.74</v>
      </c>
      <c r="D12" s="63">
        <v>4.34</v>
      </c>
    </row>
    <row r="13" spans="1:4" x14ac:dyDescent="0.25">
      <c r="A13" s="92"/>
      <c r="B13" s="27" t="s">
        <v>97</v>
      </c>
      <c r="C13" s="62"/>
      <c r="D13" s="63"/>
    </row>
    <row r="14" spans="1:4" x14ac:dyDescent="0.25">
      <c r="A14" s="92"/>
      <c r="B14" s="27" t="s">
        <v>98</v>
      </c>
      <c r="C14" s="62">
        <v>0</v>
      </c>
      <c r="D14" s="63">
        <v>0</v>
      </c>
    </row>
    <row r="15" spans="1:4" ht="30" x14ac:dyDescent="0.25">
      <c r="A15" s="92"/>
      <c r="B15" s="27" t="s">
        <v>99</v>
      </c>
      <c r="C15" s="62">
        <v>0</v>
      </c>
      <c r="D15" s="63">
        <v>0</v>
      </c>
    </row>
    <row r="16" spans="1:4" ht="30" x14ac:dyDescent="0.25">
      <c r="A16" s="92"/>
      <c r="B16" s="27" t="s">
        <v>100</v>
      </c>
      <c r="C16" s="62">
        <v>2.74</v>
      </c>
      <c r="D16" s="63">
        <v>3.74</v>
      </c>
    </row>
    <row r="17" spans="1:4" x14ac:dyDescent="0.25">
      <c r="A17" s="92"/>
      <c r="B17" s="27" t="s">
        <v>91</v>
      </c>
      <c r="C17" s="62"/>
      <c r="D17" s="63"/>
    </row>
    <row r="18" spans="1:4" x14ac:dyDescent="0.25">
      <c r="A18" s="92"/>
      <c r="B18" s="27" t="s">
        <v>101</v>
      </c>
      <c r="C18" s="62">
        <v>0.3</v>
      </c>
      <c r="D18" s="63">
        <v>0.6</v>
      </c>
    </row>
    <row r="19" spans="1:4" x14ac:dyDescent="0.25">
      <c r="A19" s="92"/>
      <c r="B19" s="27" t="s">
        <v>102</v>
      </c>
      <c r="C19" s="62">
        <v>0</v>
      </c>
      <c r="D19" s="63">
        <v>0</v>
      </c>
    </row>
    <row r="20" spans="1:4" ht="30" x14ac:dyDescent="0.25">
      <c r="A20" s="92"/>
      <c r="B20" s="27" t="s">
        <v>103</v>
      </c>
      <c r="C20" s="62">
        <v>0</v>
      </c>
      <c r="D20" s="63">
        <v>0</v>
      </c>
    </row>
    <row r="21" spans="1:4" x14ac:dyDescent="0.25">
      <c r="A21" s="92"/>
      <c r="B21" s="27" t="s">
        <v>104</v>
      </c>
      <c r="C21" s="62">
        <v>0</v>
      </c>
      <c r="D21" s="63">
        <v>0</v>
      </c>
    </row>
    <row r="22" spans="1:4" ht="30" x14ac:dyDescent="0.25">
      <c r="A22" s="92"/>
      <c r="B22" s="27" t="s">
        <v>105</v>
      </c>
      <c r="C22" s="62">
        <v>2.44</v>
      </c>
      <c r="D22" s="63">
        <v>0</v>
      </c>
    </row>
    <row r="23" spans="1:4" x14ac:dyDescent="0.25">
      <c r="A23" s="92"/>
      <c r="B23" s="27" t="s">
        <v>106</v>
      </c>
      <c r="C23" s="62">
        <v>0.2</v>
      </c>
      <c r="D23" s="63">
        <v>0.4</v>
      </c>
    </row>
    <row r="24" spans="1:4" x14ac:dyDescent="0.25">
      <c r="A24" s="92"/>
      <c r="B24" s="27" t="s">
        <v>91</v>
      </c>
      <c r="C24" s="62"/>
      <c r="D24" s="63"/>
    </row>
    <row r="25" spans="1:4" x14ac:dyDescent="0.25">
      <c r="A25" s="92"/>
      <c r="B25" s="27" t="s">
        <v>107</v>
      </c>
      <c r="C25" s="62">
        <v>0.2</v>
      </c>
      <c r="D25" s="63">
        <v>0.4</v>
      </c>
    </row>
    <row r="26" spans="1:4" x14ac:dyDescent="0.25">
      <c r="A26" s="92"/>
      <c r="B26" s="27" t="s">
        <v>108</v>
      </c>
      <c r="C26" s="62">
        <v>0</v>
      </c>
      <c r="D26" s="63">
        <v>0</v>
      </c>
    </row>
    <row r="27" spans="1:4" x14ac:dyDescent="0.25">
      <c r="A27" s="92"/>
      <c r="B27" s="27" t="s">
        <v>109</v>
      </c>
      <c r="C27" s="62">
        <v>0</v>
      </c>
      <c r="D27" s="63">
        <v>0</v>
      </c>
    </row>
    <row r="28" spans="1:4" ht="30" x14ac:dyDescent="0.25">
      <c r="A28" s="93"/>
      <c r="B28" s="27" t="s">
        <v>110</v>
      </c>
      <c r="C28" s="62">
        <v>0</v>
      </c>
      <c r="D28" s="63">
        <v>0</v>
      </c>
    </row>
    <row r="29" spans="1:4" ht="75" x14ac:dyDescent="0.25">
      <c r="A29" s="28" t="s">
        <v>11</v>
      </c>
      <c r="B29" s="2" t="s">
        <v>111</v>
      </c>
      <c r="C29" s="62">
        <v>0</v>
      </c>
      <c r="D29" s="63">
        <v>0</v>
      </c>
    </row>
    <row r="30" spans="1:4" x14ac:dyDescent="0.25">
      <c r="A30" s="28" t="s">
        <v>14</v>
      </c>
      <c r="B30" s="2" t="s">
        <v>112</v>
      </c>
      <c r="C30" s="62">
        <v>0</v>
      </c>
      <c r="D30" s="63">
        <v>0</v>
      </c>
    </row>
    <row r="31" spans="1:4" ht="15.75" thickBot="1" x14ac:dyDescent="0.3">
      <c r="A31" s="29"/>
      <c r="B31" s="16" t="s">
        <v>113</v>
      </c>
      <c r="C31" s="66">
        <f>C6</f>
        <v>41.92</v>
      </c>
      <c r="D31" s="67">
        <f>D6</f>
        <v>32.44</v>
      </c>
    </row>
    <row r="34" spans="1:4" s="3" customFormat="1" x14ac:dyDescent="0.25">
      <c r="A34" s="4"/>
      <c r="B34" s="3" t="s">
        <v>64</v>
      </c>
      <c r="D34" s="3" t="s">
        <v>65</v>
      </c>
    </row>
  </sheetData>
  <mergeCells count="4">
    <mergeCell ref="A1:D1"/>
    <mergeCell ref="A2:D2"/>
    <mergeCell ref="A3:D3"/>
    <mergeCell ref="A6:A28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G7" sqref="G7"/>
    </sheetView>
  </sheetViews>
  <sheetFormatPr defaultRowHeight="15" x14ac:dyDescent="0.25"/>
  <cols>
    <col min="1" max="1" width="9.140625" style="3"/>
    <col min="2" max="2" width="47.42578125" style="3" customWidth="1"/>
    <col min="3" max="4" width="20.7109375" style="3" customWidth="1"/>
    <col min="5" max="16384" width="9.140625" style="3"/>
  </cols>
  <sheetData>
    <row r="1" spans="1:4" s="30" customFormat="1" ht="14.25" x14ac:dyDescent="0.2">
      <c r="A1" s="73" t="s">
        <v>114</v>
      </c>
      <c r="B1" s="73"/>
      <c r="C1" s="73"/>
      <c r="D1" s="73"/>
    </row>
    <row r="2" spans="1:4" s="30" customFormat="1" ht="14.25" x14ac:dyDescent="0.2">
      <c r="A2" s="73" t="s">
        <v>115</v>
      </c>
      <c r="B2" s="73"/>
      <c r="C2" s="73"/>
      <c r="D2" s="73"/>
    </row>
    <row r="3" spans="1:4" s="30" customFormat="1" ht="14.25" x14ac:dyDescent="0.2">
      <c r="A3" s="73" t="s">
        <v>116</v>
      </c>
      <c r="B3" s="73"/>
      <c r="C3" s="73"/>
      <c r="D3" s="73"/>
    </row>
    <row r="4" spans="1:4" ht="15.75" thickBot="1" x14ac:dyDescent="0.3"/>
    <row r="5" spans="1:4" ht="90.75" thickBot="1" x14ac:dyDescent="0.3">
      <c r="A5" s="94" t="s">
        <v>68</v>
      </c>
      <c r="B5" s="95"/>
      <c r="C5" s="31" t="s">
        <v>117</v>
      </c>
      <c r="D5" s="32" t="s">
        <v>118</v>
      </c>
    </row>
    <row r="6" spans="1:4" ht="30" x14ac:dyDescent="0.25">
      <c r="A6" s="33" t="s">
        <v>7</v>
      </c>
      <c r="B6" s="34" t="s">
        <v>119</v>
      </c>
      <c r="C6" s="12">
        <v>0</v>
      </c>
      <c r="D6" s="7">
        <v>0</v>
      </c>
    </row>
    <row r="7" spans="1:4" ht="60" x14ac:dyDescent="0.25">
      <c r="A7" s="28" t="s">
        <v>11</v>
      </c>
      <c r="B7" s="35" t="s">
        <v>120</v>
      </c>
      <c r="C7" s="1">
        <v>0</v>
      </c>
      <c r="D7" s="50">
        <v>0</v>
      </c>
    </row>
    <row r="8" spans="1:4" ht="30.75" thickBot="1" x14ac:dyDescent="0.3">
      <c r="A8" s="36" t="s">
        <v>14</v>
      </c>
      <c r="B8" s="37" t="s">
        <v>121</v>
      </c>
      <c r="C8" s="8">
        <v>0</v>
      </c>
      <c r="D8" s="9">
        <v>0</v>
      </c>
    </row>
    <row r="11" spans="1:4" x14ac:dyDescent="0.25">
      <c r="A11" s="4"/>
      <c r="B11" s="3" t="s">
        <v>64</v>
      </c>
      <c r="D11" s="3" t="s">
        <v>65</v>
      </c>
    </row>
  </sheetData>
  <mergeCells count="4">
    <mergeCell ref="A1:D1"/>
    <mergeCell ref="A2:D2"/>
    <mergeCell ref="A3:D3"/>
    <mergeCell ref="A5:B5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H11" sqref="H11"/>
    </sheetView>
  </sheetViews>
  <sheetFormatPr defaultRowHeight="15" x14ac:dyDescent="0.25"/>
  <cols>
    <col min="1" max="1" width="9.140625" style="3"/>
    <col min="2" max="2" width="51.140625" style="3" customWidth="1"/>
    <col min="3" max="5" width="18.85546875" style="3" customWidth="1"/>
    <col min="6" max="16384" width="9.140625" style="3"/>
  </cols>
  <sheetData>
    <row r="1" spans="1:5" s="30" customFormat="1" ht="14.25" x14ac:dyDescent="0.2">
      <c r="A1" s="73" t="s">
        <v>114</v>
      </c>
      <c r="B1" s="73"/>
      <c r="C1" s="73"/>
      <c r="D1" s="73"/>
      <c r="E1" s="73"/>
    </row>
    <row r="2" spans="1:5" s="30" customFormat="1" ht="14.25" x14ac:dyDescent="0.2">
      <c r="A2" s="73" t="s">
        <v>122</v>
      </c>
      <c r="B2" s="73"/>
      <c r="C2" s="73"/>
      <c r="D2" s="73"/>
      <c r="E2" s="73"/>
    </row>
    <row r="3" spans="1:5" s="30" customFormat="1" ht="14.25" x14ac:dyDescent="0.2">
      <c r="A3" s="73" t="s">
        <v>123</v>
      </c>
      <c r="B3" s="73"/>
      <c r="C3" s="73"/>
      <c r="D3" s="73"/>
      <c r="E3" s="73"/>
    </row>
    <row r="4" spans="1:5" s="30" customFormat="1" ht="14.25" x14ac:dyDescent="0.2">
      <c r="A4" s="73" t="s">
        <v>124</v>
      </c>
      <c r="B4" s="73"/>
      <c r="C4" s="73"/>
      <c r="D4" s="73"/>
      <c r="E4" s="73"/>
    </row>
    <row r="6" spans="1:5" ht="165" x14ac:dyDescent="0.25">
      <c r="A6" s="99" t="s">
        <v>68</v>
      </c>
      <c r="B6" s="99"/>
      <c r="C6" s="38" t="s">
        <v>125</v>
      </c>
      <c r="D6" s="38" t="s">
        <v>126</v>
      </c>
      <c r="E6" s="38" t="s">
        <v>127</v>
      </c>
    </row>
    <row r="7" spans="1:5" x14ac:dyDescent="0.25">
      <c r="A7" s="96" t="s">
        <v>7</v>
      </c>
      <c r="B7" s="35" t="s">
        <v>128</v>
      </c>
      <c r="C7" s="35"/>
      <c r="D7" s="35"/>
      <c r="E7" s="35"/>
    </row>
    <row r="8" spans="1:5" x14ac:dyDescent="0.25">
      <c r="A8" s="97"/>
      <c r="B8" s="39" t="s">
        <v>4</v>
      </c>
      <c r="C8" s="38">
        <v>0</v>
      </c>
      <c r="D8" s="38">
        <v>0</v>
      </c>
      <c r="E8" s="38">
        <v>0</v>
      </c>
    </row>
    <row r="9" spans="1:5" x14ac:dyDescent="0.25">
      <c r="A9" s="97"/>
      <c r="B9" s="39" t="s">
        <v>5</v>
      </c>
      <c r="C9" s="49">
        <v>0</v>
      </c>
      <c r="D9" s="49">
        <v>0</v>
      </c>
      <c r="E9" s="49">
        <v>0</v>
      </c>
    </row>
    <row r="10" spans="1:5" x14ac:dyDescent="0.25">
      <c r="A10" s="98"/>
      <c r="B10" s="39" t="s">
        <v>129</v>
      </c>
      <c r="C10" s="49">
        <v>0</v>
      </c>
      <c r="D10" s="49">
        <v>0</v>
      </c>
      <c r="E10" s="49">
        <v>0</v>
      </c>
    </row>
    <row r="11" spans="1:5" x14ac:dyDescent="0.25">
      <c r="A11" s="96" t="s">
        <v>11</v>
      </c>
      <c r="B11" s="35" t="s">
        <v>130</v>
      </c>
      <c r="C11" s="35"/>
      <c r="D11" s="35"/>
      <c r="E11" s="35"/>
    </row>
    <row r="12" spans="1:5" x14ac:dyDescent="0.25">
      <c r="A12" s="97"/>
      <c r="B12" s="39" t="s">
        <v>4</v>
      </c>
      <c r="C12" s="49">
        <v>0</v>
      </c>
      <c r="D12" s="49">
        <v>0</v>
      </c>
      <c r="E12" s="49">
        <v>0</v>
      </c>
    </row>
    <row r="13" spans="1:5" x14ac:dyDescent="0.25">
      <c r="A13" s="97"/>
      <c r="B13" s="39" t="s">
        <v>5</v>
      </c>
      <c r="C13" s="49">
        <v>0</v>
      </c>
      <c r="D13" s="49">
        <v>0</v>
      </c>
      <c r="E13" s="49">
        <v>0</v>
      </c>
    </row>
    <row r="14" spans="1:5" x14ac:dyDescent="0.25">
      <c r="A14" s="98"/>
      <c r="B14" s="39" t="s">
        <v>129</v>
      </c>
      <c r="C14" s="49">
        <v>0</v>
      </c>
      <c r="D14" s="49">
        <v>0</v>
      </c>
      <c r="E14" s="49">
        <v>0</v>
      </c>
    </row>
    <row r="17" spans="1:4" x14ac:dyDescent="0.25">
      <c r="A17" s="4"/>
      <c r="B17" s="3" t="s">
        <v>64</v>
      </c>
      <c r="D17" s="3" t="s">
        <v>65</v>
      </c>
    </row>
  </sheetData>
  <mergeCells count="7">
    <mergeCell ref="A11:A14"/>
    <mergeCell ref="A1:E1"/>
    <mergeCell ref="A2:E2"/>
    <mergeCell ref="A3:E3"/>
    <mergeCell ref="A4:E4"/>
    <mergeCell ref="A6:B6"/>
    <mergeCell ref="A7:A10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L1" sqref="L1"/>
    </sheetView>
  </sheetViews>
  <sheetFormatPr defaultRowHeight="15" x14ac:dyDescent="0.25"/>
  <cols>
    <col min="1" max="1" width="9.140625" style="41"/>
    <col min="2" max="2" width="22.140625" style="41" customWidth="1"/>
    <col min="3" max="3" width="8.28515625" style="41" customWidth="1"/>
    <col min="4" max="4" width="9.140625" style="41"/>
    <col min="5" max="5" width="14.28515625" style="41" customWidth="1"/>
    <col min="6" max="8" width="9.140625" style="41"/>
    <col min="9" max="9" width="11.42578125" style="41" bestFit="1" customWidth="1"/>
    <col min="10" max="10" width="9.140625" style="41" customWidth="1"/>
    <col min="11" max="11" width="13.85546875" style="41" customWidth="1"/>
    <col min="12" max="16384" width="9.140625" style="41"/>
  </cols>
  <sheetData>
    <row r="1" spans="1:14" s="40" customFormat="1" x14ac:dyDescent="0.2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M1" s="100"/>
      <c r="N1" s="100"/>
    </row>
    <row r="2" spans="1:14" s="40" customFormat="1" x14ac:dyDescent="0.25">
      <c r="A2" s="102" t="s">
        <v>132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4" s="40" customFormat="1" x14ac:dyDescent="0.2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5" spans="1:14" ht="39" customHeight="1" x14ac:dyDescent="0.25">
      <c r="A5" s="101"/>
      <c r="B5" s="101" t="s">
        <v>0</v>
      </c>
      <c r="C5" s="101" t="s">
        <v>1</v>
      </c>
      <c r="D5" s="101"/>
      <c r="E5" s="101"/>
      <c r="F5" s="101" t="s">
        <v>2</v>
      </c>
      <c r="G5" s="101"/>
      <c r="H5" s="101"/>
      <c r="I5" s="101" t="s">
        <v>3</v>
      </c>
      <c r="J5" s="101"/>
      <c r="K5" s="101"/>
    </row>
    <row r="6" spans="1:14" ht="30" x14ac:dyDescent="0.25">
      <c r="A6" s="101"/>
      <c r="B6" s="101"/>
      <c r="C6" s="42" t="s">
        <v>4</v>
      </c>
      <c r="D6" s="42" t="s">
        <v>5</v>
      </c>
      <c r="E6" s="42" t="s">
        <v>6</v>
      </c>
      <c r="F6" s="42" t="s">
        <v>4</v>
      </c>
      <c r="G6" s="42" t="s">
        <v>5</v>
      </c>
      <c r="H6" s="42" t="s">
        <v>6</v>
      </c>
      <c r="I6" s="42" t="s">
        <v>4</v>
      </c>
      <c r="J6" s="42" t="s">
        <v>5</v>
      </c>
      <c r="K6" s="42" t="s">
        <v>6</v>
      </c>
    </row>
    <row r="7" spans="1:14" x14ac:dyDescent="0.25">
      <c r="A7" s="101" t="s">
        <v>7</v>
      </c>
      <c r="B7" s="43" t="s">
        <v>8</v>
      </c>
      <c r="C7" s="42">
        <v>2</v>
      </c>
      <c r="D7" s="42">
        <v>0</v>
      </c>
      <c r="E7" s="42">
        <v>0</v>
      </c>
      <c r="F7" s="42">
        <v>30</v>
      </c>
      <c r="G7" s="42">
        <v>0</v>
      </c>
      <c r="H7" s="42">
        <v>0</v>
      </c>
      <c r="I7" s="59">
        <f>ROUND(1100/1.18/1000,2)</f>
        <v>0.93</v>
      </c>
      <c r="J7" s="42">
        <v>0</v>
      </c>
      <c r="K7" s="42">
        <v>0</v>
      </c>
    </row>
    <row r="8" spans="1:14" x14ac:dyDescent="0.25">
      <c r="A8" s="101"/>
      <c r="B8" s="43" t="s">
        <v>9</v>
      </c>
      <c r="C8" s="42"/>
      <c r="D8" s="42"/>
      <c r="E8" s="42"/>
      <c r="F8" s="42"/>
      <c r="G8" s="42"/>
      <c r="H8" s="42"/>
      <c r="I8" s="42"/>
      <c r="J8" s="42"/>
      <c r="K8" s="42"/>
    </row>
    <row r="9" spans="1:14" x14ac:dyDescent="0.25">
      <c r="A9" s="101"/>
      <c r="B9" s="44" t="s">
        <v>10</v>
      </c>
      <c r="C9" s="42">
        <f>C7</f>
        <v>2</v>
      </c>
      <c r="D9" s="42">
        <v>0</v>
      </c>
      <c r="E9" s="42">
        <v>0</v>
      </c>
      <c r="F9" s="42">
        <f>F7</f>
        <v>30</v>
      </c>
      <c r="G9" s="42">
        <v>0</v>
      </c>
      <c r="H9" s="42">
        <v>0</v>
      </c>
      <c r="I9" s="59">
        <f>I7</f>
        <v>0.93</v>
      </c>
      <c r="J9" s="42">
        <v>0</v>
      </c>
      <c r="K9" s="42">
        <v>0</v>
      </c>
    </row>
    <row r="10" spans="1:14" ht="30" x14ac:dyDescent="0.25">
      <c r="A10" s="101" t="s">
        <v>11</v>
      </c>
      <c r="B10" s="43" t="s">
        <v>12</v>
      </c>
      <c r="C10" s="42">
        <v>2</v>
      </c>
      <c r="D10" s="42">
        <v>0</v>
      </c>
      <c r="E10" s="42">
        <v>0</v>
      </c>
      <c r="F10" s="42">
        <v>90</v>
      </c>
      <c r="G10" s="42">
        <v>0</v>
      </c>
      <c r="H10" s="42">
        <v>0</v>
      </c>
      <c r="I10" s="59">
        <f>ROUND(40565.99/1.18/1000,2)</f>
        <v>34.380000000000003</v>
      </c>
      <c r="J10" s="42">
        <v>0</v>
      </c>
      <c r="K10" s="42">
        <v>0</v>
      </c>
    </row>
    <row r="11" spans="1:14" x14ac:dyDescent="0.25">
      <c r="A11" s="101"/>
      <c r="B11" s="43" t="s">
        <v>9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4" x14ac:dyDescent="0.25">
      <c r="A12" s="101"/>
      <c r="B12" s="44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4" ht="30" x14ac:dyDescent="0.25">
      <c r="A13" s="101" t="s">
        <v>14</v>
      </c>
      <c r="B13" s="43" t="s">
        <v>15</v>
      </c>
      <c r="C13" s="42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4" x14ac:dyDescent="0.25">
      <c r="A14" s="101"/>
      <c r="B14" s="43" t="s">
        <v>9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4" ht="30" x14ac:dyDescent="0.25">
      <c r="A15" s="101"/>
      <c r="B15" s="43" t="s">
        <v>16</v>
      </c>
      <c r="C15" s="42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4" ht="30" x14ac:dyDescent="0.25">
      <c r="A16" s="101" t="s">
        <v>17</v>
      </c>
      <c r="B16" s="43" t="s">
        <v>18</v>
      </c>
      <c r="C16" s="42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x14ac:dyDescent="0.25">
      <c r="A17" s="101"/>
      <c r="B17" s="43" t="s">
        <v>9</v>
      </c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30" x14ac:dyDescent="0.25">
      <c r="A18" s="101"/>
      <c r="B18" s="43" t="s">
        <v>16</v>
      </c>
      <c r="C18" s="42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x14ac:dyDescent="0.25">
      <c r="A19" s="101" t="s">
        <v>19</v>
      </c>
      <c r="B19" s="43" t="s">
        <v>20</v>
      </c>
      <c r="C19" s="42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x14ac:dyDescent="0.25">
      <c r="A20" s="101"/>
      <c r="B20" s="43" t="s">
        <v>9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30" x14ac:dyDescent="0.25">
      <c r="A21" s="101"/>
      <c r="B21" s="43" t="s">
        <v>16</v>
      </c>
      <c r="C21" s="42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x14ac:dyDescent="0.25">
      <c r="A22" s="42" t="s">
        <v>21</v>
      </c>
      <c r="B22" s="43" t="s">
        <v>22</v>
      </c>
      <c r="C22" s="42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5" spans="1:11" s="45" customFormat="1" ht="27.75" customHeight="1" x14ac:dyDescent="0.25">
      <c r="A25" s="80" t="s">
        <v>133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s="45" customFormat="1" ht="92.25" customHeight="1" x14ac:dyDescent="0.25">
      <c r="A26" s="80" t="s">
        <v>134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9" spans="1:11" s="3" customFormat="1" x14ac:dyDescent="0.25">
      <c r="A29" s="4"/>
      <c r="B29" s="3" t="s">
        <v>64</v>
      </c>
      <c r="H29" s="3" t="s">
        <v>65</v>
      </c>
    </row>
  </sheetData>
  <mergeCells count="16">
    <mergeCell ref="A25:K25"/>
    <mergeCell ref="A26:K26"/>
    <mergeCell ref="A19:A21"/>
    <mergeCell ref="A1:K1"/>
    <mergeCell ref="A3:K3"/>
    <mergeCell ref="A5:A6"/>
    <mergeCell ref="B5:B6"/>
    <mergeCell ref="C5:E5"/>
    <mergeCell ref="F5:H5"/>
    <mergeCell ref="I5:K5"/>
    <mergeCell ref="A2:K2"/>
    <mergeCell ref="M1:N1"/>
    <mergeCell ref="A7:A9"/>
    <mergeCell ref="A10:A12"/>
    <mergeCell ref="A13:A15"/>
    <mergeCell ref="A16:A18"/>
  </mergeCells>
  <hyperlinks>
    <hyperlink ref="B9" r:id="rId1" location="block_881" display="http://base.garant.ru/186671/ - block_881"/>
    <hyperlink ref="B12" r:id="rId2" location="block_882" display="http://base.garant.ru/186671/ - block_882"/>
  </hyperlinks>
  <pageMargins left="0.7" right="0.7" top="0.75" bottom="0.75" header="0.3" footer="0.3"/>
  <pageSetup paperSize="9" scale="70" orientation="portrait" horizontalDpi="180" verticalDpi="180" r:id="rId3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J23" sqref="J23"/>
    </sheetView>
  </sheetViews>
  <sheetFormatPr defaultRowHeight="15" x14ac:dyDescent="0.25"/>
  <cols>
    <col min="1" max="1" width="9.140625" style="47"/>
    <col min="2" max="2" width="23" style="47" customWidth="1"/>
    <col min="3" max="6" width="9.140625" style="47"/>
    <col min="7" max="7" width="9.140625" style="47" customWidth="1"/>
    <col min="8" max="8" width="9.85546875" style="47" customWidth="1"/>
    <col min="9" max="16384" width="9.140625" style="47"/>
  </cols>
  <sheetData>
    <row r="1" spans="1:11" ht="15" customHeight="1" x14ac:dyDescent="0.25">
      <c r="A1" s="102" t="s">
        <v>135</v>
      </c>
      <c r="B1" s="102"/>
      <c r="C1" s="102"/>
      <c r="D1" s="102"/>
      <c r="E1" s="102"/>
      <c r="F1" s="102"/>
      <c r="G1" s="102"/>
      <c r="H1" s="102"/>
      <c r="I1" s="46"/>
      <c r="J1" s="46"/>
      <c r="K1" s="46"/>
    </row>
    <row r="2" spans="1:11" ht="15" customHeight="1" x14ac:dyDescent="0.25">
      <c r="A2" s="102" t="s">
        <v>136</v>
      </c>
      <c r="B2" s="102"/>
      <c r="C2" s="102"/>
      <c r="D2" s="102"/>
      <c r="E2" s="102"/>
      <c r="F2" s="102"/>
      <c r="G2" s="102"/>
      <c r="H2" s="102"/>
      <c r="I2" s="46"/>
      <c r="J2" s="46"/>
      <c r="K2" s="46"/>
    </row>
    <row r="3" spans="1:11" ht="15" customHeight="1" x14ac:dyDescent="0.25">
      <c r="A3" s="102" t="s">
        <v>24</v>
      </c>
      <c r="B3" s="102"/>
      <c r="C3" s="102"/>
      <c r="D3" s="102"/>
      <c r="E3" s="102"/>
      <c r="F3" s="102"/>
      <c r="G3" s="102"/>
      <c r="H3" s="102"/>
      <c r="I3" s="46"/>
      <c r="J3" s="46"/>
      <c r="K3" s="46"/>
    </row>
    <row r="4" spans="1:11" s="41" customFormat="1" x14ac:dyDescent="0.25"/>
    <row r="5" spans="1:11" s="18" customFormat="1" ht="30.75" customHeight="1" x14ac:dyDescent="0.25">
      <c r="A5" s="101"/>
      <c r="B5" s="101" t="s">
        <v>0</v>
      </c>
      <c r="C5" s="101" t="s">
        <v>25</v>
      </c>
      <c r="D5" s="101"/>
      <c r="E5" s="101"/>
      <c r="F5" s="101" t="s">
        <v>2</v>
      </c>
      <c r="G5" s="101"/>
      <c r="H5" s="101"/>
    </row>
    <row r="6" spans="1:11" s="18" customFormat="1" ht="30" x14ac:dyDescent="0.25">
      <c r="A6" s="101"/>
      <c r="B6" s="101"/>
      <c r="C6" s="42" t="s">
        <v>4</v>
      </c>
      <c r="D6" s="42" t="s">
        <v>5</v>
      </c>
      <c r="E6" s="42" t="s">
        <v>6</v>
      </c>
      <c r="F6" s="42" t="s">
        <v>4</v>
      </c>
      <c r="G6" s="42" t="s">
        <v>5</v>
      </c>
      <c r="H6" s="42" t="s">
        <v>6</v>
      </c>
    </row>
    <row r="7" spans="1:11" s="18" customFormat="1" x14ac:dyDescent="0.25">
      <c r="A7" s="101" t="s">
        <v>7</v>
      </c>
      <c r="B7" s="43" t="s">
        <v>8</v>
      </c>
      <c r="C7" s="42">
        <v>3</v>
      </c>
      <c r="D7" s="42">
        <v>0</v>
      </c>
      <c r="E7" s="42">
        <v>0</v>
      </c>
      <c r="F7" s="42">
        <v>45</v>
      </c>
      <c r="G7" s="42">
        <v>0</v>
      </c>
      <c r="H7" s="42">
        <v>0</v>
      </c>
    </row>
    <row r="8" spans="1:11" s="18" customFormat="1" x14ac:dyDescent="0.25">
      <c r="A8" s="101"/>
      <c r="B8" s="43" t="s">
        <v>9</v>
      </c>
      <c r="C8" s="42"/>
      <c r="D8" s="42"/>
      <c r="E8" s="42"/>
      <c r="F8" s="42"/>
      <c r="G8" s="42"/>
      <c r="H8" s="42"/>
    </row>
    <row r="9" spans="1:11" s="18" customFormat="1" x14ac:dyDescent="0.25">
      <c r="A9" s="101"/>
      <c r="B9" s="44" t="s">
        <v>10</v>
      </c>
      <c r="C9" s="42">
        <f>C7</f>
        <v>3</v>
      </c>
      <c r="D9" s="42">
        <v>0</v>
      </c>
      <c r="E9" s="42">
        <v>0</v>
      </c>
      <c r="F9" s="42">
        <f>F7</f>
        <v>45</v>
      </c>
      <c r="G9" s="42">
        <v>0</v>
      </c>
      <c r="H9" s="42">
        <v>0</v>
      </c>
    </row>
    <row r="10" spans="1:11" s="18" customFormat="1" ht="30" x14ac:dyDescent="0.25">
      <c r="A10" s="101" t="s">
        <v>11</v>
      </c>
      <c r="B10" s="43" t="s">
        <v>12</v>
      </c>
      <c r="C10" s="42">
        <v>3</v>
      </c>
      <c r="D10" s="42">
        <v>0</v>
      </c>
      <c r="E10" s="42">
        <v>0</v>
      </c>
      <c r="F10" s="42">
        <v>113</v>
      </c>
      <c r="G10" s="42">
        <v>0</v>
      </c>
      <c r="H10" s="42">
        <v>0</v>
      </c>
    </row>
    <row r="11" spans="1:11" s="18" customFormat="1" x14ac:dyDescent="0.25">
      <c r="A11" s="101"/>
      <c r="B11" s="43" t="s">
        <v>9</v>
      </c>
      <c r="C11" s="42"/>
      <c r="D11" s="42"/>
      <c r="E11" s="42"/>
      <c r="F11" s="42"/>
      <c r="G11" s="42"/>
      <c r="H11" s="42"/>
    </row>
    <row r="12" spans="1:11" s="18" customFormat="1" x14ac:dyDescent="0.25">
      <c r="A12" s="101"/>
      <c r="B12" s="44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11" s="18" customFormat="1" ht="30" x14ac:dyDescent="0.25">
      <c r="A13" s="101" t="s">
        <v>14</v>
      </c>
      <c r="B13" s="43" t="s">
        <v>15</v>
      </c>
      <c r="C13" s="42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</row>
    <row r="14" spans="1:11" s="18" customFormat="1" x14ac:dyDescent="0.25">
      <c r="A14" s="101"/>
      <c r="B14" s="43" t="s">
        <v>9</v>
      </c>
      <c r="C14" s="42"/>
      <c r="D14" s="42"/>
      <c r="E14" s="42"/>
      <c r="F14" s="42"/>
      <c r="G14" s="42"/>
      <c r="H14" s="42"/>
    </row>
    <row r="15" spans="1:11" s="18" customFormat="1" ht="30" x14ac:dyDescent="0.25">
      <c r="A15" s="101"/>
      <c r="B15" s="43" t="s">
        <v>16</v>
      </c>
      <c r="C15" s="42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</row>
    <row r="16" spans="1:11" s="18" customFormat="1" ht="30" x14ac:dyDescent="0.25">
      <c r="A16" s="101" t="s">
        <v>17</v>
      </c>
      <c r="B16" s="43" t="s">
        <v>18</v>
      </c>
      <c r="C16" s="42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</row>
    <row r="17" spans="1:8" s="18" customFormat="1" x14ac:dyDescent="0.25">
      <c r="A17" s="101"/>
      <c r="B17" s="43" t="s">
        <v>9</v>
      </c>
      <c r="C17" s="42"/>
      <c r="D17" s="42"/>
      <c r="E17" s="42"/>
      <c r="F17" s="42"/>
      <c r="G17" s="42"/>
      <c r="H17" s="42"/>
    </row>
    <row r="18" spans="1:8" s="18" customFormat="1" ht="30" x14ac:dyDescent="0.25">
      <c r="A18" s="101"/>
      <c r="B18" s="43" t="s">
        <v>16</v>
      </c>
      <c r="C18" s="42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</row>
    <row r="19" spans="1:8" s="18" customFormat="1" x14ac:dyDescent="0.25">
      <c r="A19" s="101" t="s">
        <v>19</v>
      </c>
      <c r="B19" s="43" t="s">
        <v>20</v>
      </c>
      <c r="C19" s="42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</row>
    <row r="20" spans="1:8" s="18" customFormat="1" x14ac:dyDescent="0.25">
      <c r="A20" s="101"/>
      <c r="B20" s="43" t="s">
        <v>9</v>
      </c>
      <c r="C20" s="42"/>
      <c r="D20" s="42"/>
      <c r="E20" s="42"/>
      <c r="F20" s="42"/>
      <c r="G20" s="42"/>
      <c r="H20" s="42"/>
    </row>
    <row r="21" spans="1:8" s="18" customFormat="1" ht="30" x14ac:dyDescent="0.25">
      <c r="A21" s="101"/>
      <c r="B21" s="43" t="s">
        <v>16</v>
      </c>
      <c r="C21" s="42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</row>
    <row r="22" spans="1:8" s="18" customFormat="1" x14ac:dyDescent="0.25">
      <c r="A22" s="42" t="s">
        <v>21</v>
      </c>
      <c r="B22" s="43" t="s">
        <v>22</v>
      </c>
      <c r="C22" s="42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</row>
    <row r="25" spans="1:8" s="48" customFormat="1" ht="32.25" customHeight="1" x14ac:dyDescent="0.25">
      <c r="A25" s="83" t="s">
        <v>133</v>
      </c>
      <c r="B25" s="83"/>
      <c r="C25" s="83"/>
      <c r="D25" s="83"/>
      <c r="E25" s="83"/>
      <c r="F25" s="83"/>
      <c r="G25" s="83"/>
      <c r="H25" s="83"/>
    </row>
    <row r="26" spans="1:8" s="48" customFormat="1" ht="120" customHeight="1" x14ac:dyDescent="0.25">
      <c r="A26" s="83" t="s">
        <v>134</v>
      </c>
      <c r="B26" s="83"/>
      <c r="C26" s="83"/>
      <c r="D26" s="83"/>
      <c r="E26" s="83"/>
      <c r="F26" s="83"/>
      <c r="G26" s="83"/>
      <c r="H26" s="83"/>
    </row>
    <row r="29" spans="1:8" s="3" customFormat="1" x14ac:dyDescent="0.25">
      <c r="A29" s="4"/>
      <c r="B29" s="3" t="s">
        <v>64</v>
      </c>
      <c r="G29" s="3" t="s">
        <v>65</v>
      </c>
    </row>
  </sheetData>
  <mergeCells count="14">
    <mergeCell ref="A25:H25"/>
    <mergeCell ref="A26:H26"/>
    <mergeCell ref="C5:E5"/>
    <mergeCell ref="F5:H5"/>
    <mergeCell ref="A5:A6"/>
    <mergeCell ref="B5:B6"/>
    <mergeCell ref="A13:A15"/>
    <mergeCell ref="A16:A18"/>
    <mergeCell ref="A19:A21"/>
    <mergeCell ref="A2:H2"/>
    <mergeCell ref="A3:H3"/>
    <mergeCell ref="A1:H1"/>
    <mergeCell ref="A7:A9"/>
    <mergeCell ref="A10:A12"/>
  </mergeCells>
  <hyperlinks>
    <hyperlink ref="B9" r:id="rId1" location="block_881" display="http://base.garant.ru/186671/ - block_881"/>
    <hyperlink ref="B12" r:id="rId2" location="block_882" display="http://base.garant.ru/186671/ - block_882"/>
  </hyperlinks>
  <pageMargins left="0.7" right="0.7" top="0.75" bottom="0.75" header="0.3" footer="0.3"/>
  <pageSetup paperSize="9" scale="90" orientation="portrait" horizontalDpi="180" verticalDpi="180" r:id="rId3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№2</vt:lpstr>
      <vt:lpstr>Прил №3</vt:lpstr>
      <vt:lpstr>Прил №4</vt:lpstr>
      <vt:lpstr>Прил №5</vt:lpstr>
      <vt:lpstr>Прил №6</vt:lpstr>
      <vt:lpstr>Прил №7</vt:lpstr>
      <vt:lpstr>Прил №8</vt:lpstr>
      <vt:lpstr>Прил №9</vt:lpstr>
      <vt:lpstr>'Прил №2'!Область_печати</vt:lpstr>
      <vt:lpstr>'Прил №8'!Область_печати</vt:lpstr>
      <vt:lpstr>'Прил №9'!Область_печати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2018-10-30T13:46:54Z</dcterms:modified>
</cp:coreProperties>
</file>