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025" windowHeight="9060" activeTab="0"/>
  </bookViews>
  <sheets>
    <sheet name="факт 2023" sheetId="1" r:id="rId1"/>
  </sheets>
  <definedNames/>
  <calcPr fullCalcOnLoad="1"/>
</workbook>
</file>

<file path=xl/sharedStrings.xml><?xml version="1.0" encoding="utf-8"?>
<sst xmlns="http://schemas.openxmlformats.org/spreadsheetml/2006/main" count="84" uniqueCount="58">
  <si>
    <t>№
п/п</t>
  </si>
  <si>
    <t>Показатели</t>
  </si>
  <si>
    <t>всего</t>
  </si>
  <si>
    <t>ВН</t>
  </si>
  <si>
    <t>СН1</t>
  </si>
  <si>
    <t>СН11</t>
  </si>
  <si>
    <t>НН</t>
  </si>
  <si>
    <t>Поступление эл. энергии в сеть, всего</t>
  </si>
  <si>
    <t>1.1</t>
  </si>
  <si>
    <t>в том числе из сети</t>
  </si>
  <si>
    <t>1.2</t>
  </si>
  <si>
    <t>от электростанций ПЭ (ЭСО)</t>
  </si>
  <si>
    <t>1.3</t>
  </si>
  <si>
    <t>1.4</t>
  </si>
  <si>
    <t>поступление эл. энергии
от других организаций</t>
  </si>
  <si>
    <t>2</t>
  </si>
  <si>
    <t>Потери электроэнергии в сети</t>
  </si>
  <si>
    <t>3</t>
  </si>
  <si>
    <t>Расход электроэнергии
на производственные и хозяйственные нужды</t>
  </si>
  <si>
    <t>4</t>
  </si>
  <si>
    <t>Полезный отпуск из сети</t>
  </si>
  <si>
    <t>4.1</t>
  </si>
  <si>
    <t>в т.ч.</t>
  </si>
  <si>
    <t>собственным потребителям ЭСО</t>
  </si>
  <si>
    <t>из них:</t>
  </si>
  <si>
    <t>потребителям, присоединенным к центру питания</t>
  </si>
  <si>
    <t>(млн. кВт·ч)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</si>
  <si>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</si>
  <si>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</si>
  <si>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</si>
  <si>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</si>
  <si>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</si>
  <si>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то же в % (п. 1.1 / п. 1.3)</t>
  </si>
  <si>
    <t>Переток на более низкие уровни в собственные сети</t>
  </si>
  <si>
    <t>из смежной сети</t>
  </si>
  <si>
    <t>Поступление мощности в сеть, всего</t>
  </si>
  <si>
    <t>Из смежной сети</t>
  </si>
  <si>
    <t>От электростанций ПЭ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</si>
  <si>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</si>
  <si>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</si>
  <si>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</si>
  <si>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</si>
  <si>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</si>
  <si>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</si>
  <si>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</si>
  <si>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</si>
  <si>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(МВт)</t>
  </si>
  <si>
    <t>Баланс электрической энергии</t>
  </si>
  <si>
    <t>Баланс мощности</t>
  </si>
  <si>
    <t>абз. 2, 3  п. 19 "г"  Постановления Правительства РФ № 24 от 21.01.2004 г. (ред. от 30.01.2019 г.)</t>
  </si>
  <si>
    <t>"Об утверждении стандартов раскрытия информации субъектами оптового и розничного рынков электрической энергии"</t>
  </si>
  <si>
    <t>О балансе электрической энергии и мощности, в том числе об отпуске электроэнергии в сеть и отпуске электроэнергии из сети ООО "Гранат" по уровням напряжений, используемым для ценообразования, потребителям электрической энергии и территориальным сетевым организациям, присоединённым к сетям ООО "Гранат", а также о потерях электроэнергии в сетях ООО "Гранат" в абсолютном и относительном выражении по уровням напрояжения, используемым для целей ценообразования</t>
  </si>
  <si>
    <t>Факт 2023г.</t>
  </si>
  <si>
    <t xml:space="preserve">ВН </t>
  </si>
  <si>
    <t xml:space="preserve">СН11 </t>
  </si>
  <si>
    <t xml:space="preserve">От других поставщиков (в т.ч.
с оптового рынка) </t>
  </si>
  <si>
    <t>О затратах на оплату потерь, в том числе о затратах ООО"Гранат" на покупку потерь в собственных сетях</t>
  </si>
  <si>
    <r>
      <t xml:space="preserve">Потери электрической энергии в электрических сетях, не учтенные в ценах (тарифах) на электрическую энергию на оптовом рынке, оплачиваются ООО "ЭТК" путем приобретения электрической энергии на розничном рынке у гарантирующего поставщика.  Затраты на оплату потерь за </t>
    </r>
    <r>
      <rPr>
        <b/>
        <sz val="11"/>
        <rFont val="Times New Roman"/>
        <family val="1"/>
      </rPr>
      <t>2023 г</t>
    </r>
    <r>
      <rPr>
        <sz val="11"/>
        <rFont val="Times New Roman"/>
        <family val="1"/>
      </rPr>
      <t xml:space="preserve">.   состоялись  в сумме  </t>
    </r>
    <r>
      <rPr>
        <b/>
        <sz val="11"/>
        <rFont val="Times New Roman"/>
        <family val="1"/>
      </rPr>
      <t>5,299</t>
    </r>
    <r>
      <rPr>
        <sz val="11"/>
        <rFont val="Times New Roman"/>
        <family val="1"/>
      </rPr>
      <t xml:space="preserve">  млн. руб. без НДС.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</si>
</sst>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00"/>
    <numFmt numFmtId="176" formatCode="0.00000"/>
    <numFmt numFmtId="177" formatCode="0.0000"/>
  </numFmts>
  <fonts count="4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174" fontId="1" fillId="0" borderId="10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74" fontId="1" fillId="33" borderId="10" xfId="52" applyNumberFormat="1" applyFont="1" applyFill="1" applyBorder="1" applyAlignment="1">
      <alignment horizontal="center" vertical="center" wrapText="1"/>
      <protection/>
    </xf>
    <xf numFmtId="174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174" fontId="1" fillId="0" borderId="12" xfId="0" applyNumberFormat="1" applyFont="1" applyBorder="1" applyAlignment="1">
      <alignment horizontal="center"/>
    </xf>
    <xf numFmtId="174" fontId="1" fillId="0" borderId="13" xfId="0" applyNumberFormat="1" applyFont="1" applyBorder="1" applyAlignment="1">
      <alignment horizontal="center"/>
    </xf>
    <xf numFmtId="174" fontId="1" fillId="0" borderId="14" xfId="0" applyNumberFormat="1" applyFont="1" applyBorder="1" applyAlignment="1">
      <alignment/>
    </xf>
    <xf numFmtId="174" fontId="1" fillId="0" borderId="11" xfId="0" applyNumberFormat="1" applyFont="1" applyBorder="1" applyAlignment="1">
      <alignment/>
    </xf>
    <xf numFmtId="174" fontId="1" fillId="0" borderId="12" xfId="0" applyNumberFormat="1" applyFont="1" applyBorder="1" applyAlignment="1">
      <alignment/>
    </xf>
    <xf numFmtId="174" fontId="1" fillId="0" borderId="10" xfId="0" applyNumberFormat="1" applyFont="1" applyBorder="1" applyAlignment="1">
      <alignment/>
    </xf>
    <xf numFmtId="174" fontId="1" fillId="0" borderId="15" xfId="0" applyNumberFormat="1" applyFont="1" applyBorder="1" applyAlignment="1">
      <alignment/>
    </xf>
    <xf numFmtId="174" fontId="1" fillId="0" borderId="12" xfId="52" applyNumberFormat="1" applyFont="1" applyFill="1" applyBorder="1" applyAlignment="1">
      <alignment horizontal="center" vertical="center" wrapText="1"/>
      <protection/>
    </xf>
    <xf numFmtId="174" fontId="1" fillId="0" borderId="12" xfId="0" applyNumberFormat="1" applyFont="1" applyFill="1" applyBorder="1" applyAlignment="1">
      <alignment horizontal="center"/>
    </xf>
    <xf numFmtId="174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174" fontId="2" fillId="0" borderId="11" xfId="0" applyNumberFormat="1" applyFont="1" applyBorder="1" applyAlignment="1">
      <alignment horizontal="center"/>
    </xf>
    <xf numFmtId="174" fontId="1" fillId="0" borderId="19" xfId="0" applyNumberFormat="1" applyFont="1" applyBorder="1" applyAlignment="1">
      <alignment/>
    </xf>
    <xf numFmtId="174" fontId="2" fillId="0" borderId="11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174" fontId="1" fillId="0" borderId="20" xfId="0" applyNumberFormat="1" applyFont="1" applyBorder="1" applyAlignment="1">
      <alignment/>
    </xf>
    <xf numFmtId="174" fontId="1" fillId="0" borderId="13" xfId="0" applyNumberFormat="1" applyFont="1" applyBorder="1" applyAlignment="1">
      <alignment/>
    </xf>
    <xf numFmtId="174" fontId="1" fillId="0" borderId="16" xfId="0" applyNumberFormat="1" applyFont="1" applyBorder="1" applyAlignment="1">
      <alignment/>
    </xf>
    <xf numFmtId="174" fontId="1" fillId="0" borderId="14" xfId="0" applyNumberFormat="1" applyFont="1" applyBorder="1" applyAlignment="1">
      <alignment/>
    </xf>
    <xf numFmtId="174" fontId="1" fillId="0" borderId="21" xfId="0" applyNumberFormat="1" applyFont="1" applyBorder="1" applyAlignment="1">
      <alignment/>
    </xf>
    <xf numFmtId="174" fontId="1" fillId="0" borderId="15" xfId="0" applyNumberFormat="1" applyFont="1" applyBorder="1" applyAlignment="1">
      <alignment/>
    </xf>
    <xf numFmtId="0" fontId="1" fillId="0" borderId="22" xfId="0" applyFont="1" applyBorder="1" applyAlignment="1">
      <alignment horizontal="left" vertical="distributed" wrapText="1"/>
    </xf>
    <xf numFmtId="0" fontId="1" fillId="0" borderId="10" xfId="0" applyFont="1" applyBorder="1" applyAlignment="1">
      <alignment horizontal="left" vertical="distributed" wrapText="1"/>
    </xf>
    <xf numFmtId="0" fontId="1" fillId="0" borderId="23" xfId="0" applyFont="1" applyBorder="1" applyAlignment="1">
      <alignment horizontal="left" vertical="distributed" wrapText="1"/>
    </xf>
    <xf numFmtId="0" fontId="1" fillId="0" borderId="21" xfId="0" applyFont="1" applyBorder="1" applyAlignment="1">
      <alignment horizontal="left" vertical="distributed" wrapText="1"/>
    </xf>
    <xf numFmtId="49" fontId="1" fillId="0" borderId="17" xfId="0" applyNumberFormat="1" applyFont="1" applyBorder="1" applyAlignment="1">
      <alignment horizontal="center" vertical="distributed"/>
    </xf>
    <xf numFmtId="49" fontId="1" fillId="0" borderId="24" xfId="0" applyNumberFormat="1" applyFont="1" applyBorder="1" applyAlignment="1">
      <alignment horizontal="center" vertical="distributed"/>
    </xf>
    <xf numFmtId="0" fontId="1" fillId="0" borderId="18" xfId="0" applyFont="1" applyBorder="1" applyAlignment="1">
      <alignment horizontal="center" vertical="distributed"/>
    </xf>
    <xf numFmtId="49" fontId="1" fillId="0" borderId="1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left" vertical="distributed" wrapText="1"/>
    </xf>
    <xf numFmtId="17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distributed"/>
    </xf>
    <xf numFmtId="0" fontId="1" fillId="0" borderId="0" xfId="0" applyFont="1" applyBorder="1" applyAlignment="1">
      <alignment horizontal="left" vertical="distributed" wrapText="1"/>
    </xf>
    <xf numFmtId="174" fontId="1" fillId="0" borderId="0" xfId="0" applyNumberFormat="1" applyFont="1" applyBorder="1" applyAlignment="1">
      <alignment/>
    </xf>
    <xf numFmtId="174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174" fontId="39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 vertical="distributed" wrapText="1"/>
    </xf>
    <xf numFmtId="0" fontId="1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left" vertical="distributed"/>
    </xf>
    <xf numFmtId="2" fontId="1" fillId="0" borderId="25" xfId="0" applyNumberFormat="1" applyFont="1" applyBorder="1" applyAlignment="1">
      <alignment horizontal="left" vertical="distributed" wrapText="1"/>
    </xf>
    <xf numFmtId="10" fontId="2" fillId="0" borderId="11" xfId="0" applyNumberFormat="1" applyFont="1" applyBorder="1" applyAlignment="1">
      <alignment horizontal="center"/>
    </xf>
    <xf numFmtId="10" fontId="2" fillId="0" borderId="11" xfId="0" applyNumberFormat="1" applyFont="1" applyBorder="1" applyAlignment="1">
      <alignment/>
    </xf>
    <xf numFmtId="0" fontId="1" fillId="0" borderId="0" xfId="0" applyNumberFormat="1" applyFont="1" applyBorder="1" applyAlignment="1">
      <alignment horizontal="left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3" fillId="0" borderId="0" xfId="0" applyFont="1" applyAlignment="1">
      <alignment horizontal="center" vertical="distributed" wrapText="1"/>
    </xf>
    <xf numFmtId="0" fontId="2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_1-2 с подрядчика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="90" zoomScaleNormal="90" zoomScaleSheetLayoutView="100" zoomScalePageLayoutView="0" workbookViewId="0" topLeftCell="A1">
      <selection activeCell="I32" sqref="I32"/>
    </sheetView>
  </sheetViews>
  <sheetFormatPr defaultColWidth="9.00390625" defaultRowHeight="12.75"/>
  <cols>
    <col min="1" max="1" width="5.375" style="1" customWidth="1"/>
    <col min="2" max="2" width="29.125" style="1" customWidth="1"/>
    <col min="3" max="3" width="10.625" style="1" customWidth="1"/>
    <col min="4" max="4" width="10.75390625" style="1" customWidth="1"/>
    <col min="5" max="5" width="8.75390625" style="1" customWidth="1"/>
    <col min="6" max="6" width="9.875" style="1" customWidth="1"/>
    <col min="7" max="7" width="10.375" style="1" customWidth="1"/>
    <col min="8" max="9" width="7.75390625" style="1" customWidth="1"/>
    <col min="10" max="10" width="9.125" style="1" customWidth="1"/>
    <col min="11" max="11" width="27.375" style="1" customWidth="1"/>
    <col min="12" max="16384" width="9.125" style="1" customWidth="1"/>
  </cols>
  <sheetData>
    <row r="1" ht="20.25" customHeight="1">
      <c r="P1" s="3" t="s">
        <v>49</v>
      </c>
    </row>
    <row r="2" ht="20.25" customHeight="1">
      <c r="P2" s="3" t="s">
        <v>50</v>
      </c>
    </row>
    <row r="3" ht="43.5" customHeight="1"/>
    <row r="4" spans="1:16" ht="57.75" customHeight="1">
      <c r="A4" s="71" t="s">
        <v>51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ht="36" customHeight="1" thickBot="1">
      <c r="A5" s="1" t="s">
        <v>47</v>
      </c>
      <c r="G5" s="3" t="s">
        <v>26</v>
      </c>
      <c r="J5" s="1" t="s">
        <v>48</v>
      </c>
      <c r="P5" s="3" t="s">
        <v>46</v>
      </c>
    </row>
    <row r="6" spans="1:16" ht="15">
      <c r="A6" s="73" t="s">
        <v>0</v>
      </c>
      <c r="B6" s="65" t="s">
        <v>1</v>
      </c>
      <c r="C6" s="67" t="s">
        <v>52</v>
      </c>
      <c r="D6" s="68"/>
      <c r="E6" s="68"/>
      <c r="F6" s="68"/>
      <c r="G6" s="69"/>
      <c r="J6" s="63" t="s">
        <v>0</v>
      </c>
      <c r="K6" s="65" t="s">
        <v>1</v>
      </c>
      <c r="L6" s="67" t="s">
        <v>52</v>
      </c>
      <c r="M6" s="68"/>
      <c r="N6" s="68"/>
      <c r="O6" s="68"/>
      <c r="P6" s="69"/>
    </row>
    <row r="7" spans="1:16" ht="15">
      <c r="A7" s="74"/>
      <c r="B7" s="66"/>
      <c r="C7" s="42" t="s">
        <v>2</v>
      </c>
      <c r="D7" s="43" t="s">
        <v>3</v>
      </c>
      <c r="E7" s="43" t="s">
        <v>4</v>
      </c>
      <c r="F7" s="43" t="s">
        <v>5</v>
      </c>
      <c r="G7" s="44" t="s">
        <v>6</v>
      </c>
      <c r="J7" s="64"/>
      <c r="K7" s="66"/>
      <c r="L7" s="42" t="s">
        <v>2</v>
      </c>
      <c r="M7" s="43" t="s">
        <v>3</v>
      </c>
      <c r="N7" s="43" t="s">
        <v>4</v>
      </c>
      <c r="O7" s="43" t="s">
        <v>5</v>
      </c>
      <c r="P7" s="44" t="s">
        <v>6</v>
      </c>
    </row>
    <row r="8" spans="1:16" ht="15">
      <c r="A8" s="22">
        <v>1</v>
      </c>
      <c r="B8" s="55"/>
      <c r="C8" s="8">
        <v>8</v>
      </c>
      <c r="D8" s="2">
        <v>9</v>
      </c>
      <c r="E8" s="2">
        <v>10</v>
      </c>
      <c r="F8" s="2">
        <v>11</v>
      </c>
      <c r="G8" s="9">
        <v>12</v>
      </c>
      <c r="J8" s="22">
        <v>1</v>
      </c>
      <c r="K8" s="70"/>
      <c r="L8" s="8">
        <v>8</v>
      </c>
      <c r="M8" s="2">
        <v>9</v>
      </c>
      <c r="N8" s="2">
        <v>10</v>
      </c>
      <c r="O8" s="2">
        <v>11</v>
      </c>
      <c r="P8" s="9">
        <v>12</v>
      </c>
    </row>
    <row r="9" spans="1:16" ht="30">
      <c r="A9" s="41">
        <v>1</v>
      </c>
      <c r="B9" s="56" t="s">
        <v>7</v>
      </c>
      <c r="C9" s="24">
        <v>45.833169</v>
      </c>
      <c r="D9" s="4"/>
      <c r="E9" s="4">
        <v>18.982566</v>
      </c>
      <c r="F9" s="4">
        <v>39.251783</v>
      </c>
      <c r="G9" s="12">
        <v>5.901796</v>
      </c>
      <c r="J9" s="38">
        <v>1</v>
      </c>
      <c r="K9" s="34" t="s">
        <v>35</v>
      </c>
      <c r="L9" s="26">
        <v>11.548</v>
      </c>
      <c r="M9" s="17"/>
      <c r="N9" s="17">
        <v>4.777</v>
      </c>
      <c r="O9" s="25">
        <v>9.746</v>
      </c>
      <c r="P9" s="16">
        <v>0.665</v>
      </c>
    </row>
    <row r="10" spans="1:16" ht="15">
      <c r="A10" s="41" t="s">
        <v>8</v>
      </c>
      <c r="B10" s="56" t="s">
        <v>34</v>
      </c>
      <c r="C10" s="11"/>
      <c r="D10" s="4"/>
      <c r="E10" s="4"/>
      <c r="F10" s="4"/>
      <c r="G10" s="12"/>
      <c r="J10" s="38" t="s">
        <v>8</v>
      </c>
      <c r="K10" s="34" t="s">
        <v>36</v>
      </c>
      <c r="L10" s="15"/>
      <c r="M10" s="17"/>
      <c r="N10" s="17"/>
      <c r="O10" s="17"/>
      <c r="P10" s="16"/>
    </row>
    <row r="11" spans="1:16" ht="15">
      <c r="A11" s="41"/>
      <c r="B11" s="56" t="s">
        <v>9</v>
      </c>
      <c r="C11" s="11"/>
      <c r="D11" s="4"/>
      <c r="E11" s="4"/>
      <c r="F11" s="4"/>
      <c r="G11" s="12"/>
      <c r="J11" s="38"/>
      <c r="K11" s="34"/>
      <c r="L11" s="15"/>
      <c r="M11" s="17"/>
      <c r="N11" s="17"/>
      <c r="O11" s="17"/>
      <c r="P11" s="16"/>
    </row>
    <row r="12" spans="1:16" ht="15">
      <c r="A12" s="41"/>
      <c r="B12" s="57" t="s">
        <v>53</v>
      </c>
      <c r="C12" s="11">
        <v>18.982566</v>
      </c>
      <c r="D12" s="4"/>
      <c r="E12" s="4">
        <v>18.982566</v>
      </c>
      <c r="F12" s="4"/>
      <c r="G12" s="12"/>
      <c r="J12" s="38"/>
      <c r="K12" s="52" t="s">
        <v>53</v>
      </c>
      <c r="L12" s="15">
        <v>4.777</v>
      </c>
      <c r="M12" s="17"/>
      <c r="N12" s="17">
        <v>4.777</v>
      </c>
      <c r="O12" s="17"/>
      <c r="P12" s="16"/>
    </row>
    <row r="13" spans="1:16" ht="15">
      <c r="A13" s="41"/>
      <c r="B13" s="53" t="s">
        <v>4</v>
      </c>
      <c r="C13" s="11"/>
      <c r="D13" s="4"/>
      <c r="E13" s="4"/>
      <c r="F13" s="4"/>
      <c r="G13" s="12"/>
      <c r="J13" s="38"/>
      <c r="K13" s="53" t="s">
        <v>4</v>
      </c>
      <c r="L13" s="15"/>
      <c r="M13" s="17"/>
      <c r="N13" s="17"/>
      <c r="O13" s="17"/>
      <c r="P13" s="16"/>
    </row>
    <row r="14" spans="1:16" ht="15">
      <c r="A14" s="41"/>
      <c r="B14" s="57" t="s">
        <v>54</v>
      </c>
      <c r="C14" s="11">
        <v>26.00534</v>
      </c>
      <c r="D14" s="4"/>
      <c r="E14" s="4"/>
      <c r="F14" s="4">
        <v>26.00534</v>
      </c>
      <c r="G14" s="12"/>
      <c r="J14" s="38"/>
      <c r="K14" s="52" t="s">
        <v>54</v>
      </c>
      <c r="L14" s="15">
        <v>6.496</v>
      </c>
      <c r="M14" s="17"/>
      <c r="N14" s="17"/>
      <c r="O14" s="17">
        <v>6.496</v>
      </c>
      <c r="P14" s="16"/>
    </row>
    <row r="15" spans="1:16" ht="15">
      <c r="A15" s="41" t="s">
        <v>10</v>
      </c>
      <c r="B15" s="56" t="s">
        <v>11</v>
      </c>
      <c r="C15" s="11"/>
      <c r="D15" s="4"/>
      <c r="E15" s="4"/>
      <c r="F15" s="4"/>
      <c r="G15" s="12"/>
      <c r="J15" s="38" t="s">
        <v>10</v>
      </c>
      <c r="K15" s="34" t="s">
        <v>37</v>
      </c>
      <c r="L15" s="15"/>
      <c r="M15" s="17"/>
      <c r="N15" s="17"/>
      <c r="O15" s="17"/>
      <c r="P15" s="16"/>
    </row>
    <row r="16" spans="1:16" ht="45">
      <c r="A16" s="41" t="s">
        <v>12</v>
      </c>
      <c r="B16" s="34" t="s">
        <v>55</v>
      </c>
      <c r="C16" s="11">
        <v>0.845</v>
      </c>
      <c r="D16" s="4"/>
      <c r="E16" s="54"/>
      <c r="F16" s="4">
        <v>0.845263</v>
      </c>
      <c r="G16" s="12"/>
      <c r="J16" s="38"/>
      <c r="K16" s="34" t="s">
        <v>55</v>
      </c>
      <c r="L16" s="15">
        <v>0.275</v>
      </c>
      <c r="M16" s="17"/>
      <c r="N16" s="17"/>
      <c r="O16" s="17">
        <v>0.275</v>
      </c>
      <c r="P16" s="16"/>
    </row>
    <row r="17" spans="1:16" ht="30">
      <c r="A17" s="41" t="s">
        <v>13</v>
      </c>
      <c r="B17" s="56" t="s">
        <v>14</v>
      </c>
      <c r="C17" s="11"/>
      <c r="D17" s="4"/>
      <c r="E17" s="4"/>
      <c r="F17" s="4"/>
      <c r="G17" s="12"/>
      <c r="J17" s="38"/>
      <c r="K17" s="34" t="s">
        <v>38</v>
      </c>
      <c r="L17" s="15"/>
      <c r="M17" s="17"/>
      <c r="N17" s="17"/>
      <c r="O17" s="17"/>
      <c r="P17" s="16"/>
    </row>
    <row r="18" spans="1:16" ht="15">
      <c r="A18" s="41" t="s">
        <v>15</v>
      </c>
      <c r="B18" s="56" t="s">
        <v>16</v>
      </c>
      <c r="C18" s="24">
        <f>D18+E18+F18+G18</f>
        <v>1.808294</v>
      </c>
      <c r="D18" s="6"/>
      <c r="E18" s="6">
        <v>0.518</v>
      </c>
      <c r="F18" s="6">
        <v>1.135697</v>
      </c>
      <c r="G18" s="19">
        <v>0.154597</v>
      </c>
      <c r="J18" s="38" t="s">
        <v>15</v>
      </c>
      <c r="K18" s="34" t="s">
        <v>39</v>
      </c>
      <c r="L18" s="26">
        <v>0.454</v>
      </c>
      <c r="M18" s="17"/>
      <c r="N18" s="17">
        <v>0.13</v>
      </c>
      <c r="O18" s="17">
        <v>0.285</v>
      </c>
      <c r="P18" s="16">
        <v>0.039</v>
      </c>
    </row>
    <row r="19" spans="1:16" ht="15">
      <c r="A19" s="41"/>
      <c r="B19" s="56" t="s">
        <v>32</v>
      </c>
      <c r="C19" s="60">
        <f>C18/C9</f>
        <v>0.03945382873263684</v>
      </c>
      <c r="D19" s="5"/>
      <c r="E19" s="5">
        <f>E18/E9</f>
        <v>0.027288196969787966</v>
      </c>
      <c r="F19" s="5">
        <f>F18/F9</f>
        <v>0.02893364105268797</v>
      </c>
      <c r="G19" s="10">
        <f>G18/G9</f>
        <v>0.026194907448512286</v>
      </c>
      <c r="J19" s="38"/>
      <c r="K19" s="34" t="s">
        <v>40</v>
      </c>
      <c r="L19" s="61">
        <f>L18/L9</f>
        <v>0.03931416695531694</v>
      </c>
      <c r="M19" s="27"/>
      <c r="N19" s="27">
        <f>N18/N9</f>
        <v>0.0272137324680762</v>
      </c>
      <c r="O19" s="27">
        <f>O18/O9</f>
        <v>0.029242766263082285</v>
      </c>
      <c r="P19" s="27">
        <f>P18/P9</f>
        <v>0.05864661654135338</v>
      </c>
    </row>
    <row r="20" spans="1:16" ht="45">
      <c r="A20" s="41" t="s">
        <v>17</v>
      </c>
      <c r="B20" s="56" t="s">
        <v>18</v>
      </c>
      <c r="C20" s="11"/>
      <c r="D20" s="4"/>
      <c r="E20" s="4"/>
      <c r="F20" s="4"/>
      <c r="G20" s="12"/>
      <c r="J20" s="38" t="s">
        <v>17</v>
      </c>
      <c r="K20" s="34" t="s">
        <v>41</v>
      </c>
      <c r="L20" s="15"/>
      <c r="M20" s="17"/>
      <c r="N20" s="17"/>
      <c r="O20" s="17"/>
      <c r="P20" s="16"/>
    </row>
    <row r="21" spans="1:16" ht="30">
      <c r="A21" s="41" t="s">
        <v>19</v>
      </c>
      <c r="B21" s="56" t="s">
        <v>20</v>
      </c>
      <c r="C21" s="24">
        <v>44.02502</v>
      </c>
      <c r="D21" s="4"/>
      <c r="E21" s="4">
        <v>18.464711</v>
      </c>
      <c r="F21" s="7">
        <v>38.116086</v>
      </c>
      <c r="G21" s="20">
        <v>5.747199</v>
      </c>
      <c r="J21" s="38" t="s">
        <v>19</v>
      </c>
      <c r="K21" s="34" t="s">
        <v>42</v>
      </c>
      <c r="L21" s="26">
        <v>11.094</v>
      </c>
      <c r="M21" s="17"/>
      <c r="N21" s="17">
        <v>4.647</v>
      </c>
      <c r="O21" s="17">
        <v>9.461</v>
      </c>
      <c r="P21" s="16">
        <v>0.626</v>
      </c>
    </row>
    <row r="22" spans="1:16" ht="15" customHeight="1">
      <c r="A22" s="41"/>
      <c r="B22" s="58" t="s">
        <v>22</v>
      </c>
      <c r="C22" s="15"/>
      <c r="D22" s="17"/>
      <c r="E22" s="17"/>
      <c r="F22" s="17"/>
      <c r="G22" s="16"/>
      <c r="J22" s="38"/>
      <c r="K22" s="34" t="s">
        <v>43</v>
      </c>
      <c r="L22" s="15"/>
      <c r="M22" s="17"/>
      <c r="N22" s="17"/>
      <c r="O22" s="17"/>
      <c r="P22" s="16"/>
    </row>
    <row r="23" spans="1:16" ht="15" customHeight="1">
      <c r="A23" s="41" t="s">
        <v>21</v>
      </c>
      <c r="B23" s="56" t="s">
        <v>23</v>
      </c>
      <c r="C23" s="11">
        <v>31.939164</v>
      </c>
      <c r="D23" s="4"/>
      <c r="E23" s="4">
        <v>6.063531</v>
      </c>
      <c r="F23" s="7">
        <v>20.128434</v>
      </c>
      <c r="G23" s="20">
        <v>5.747199</v>
      </c>
      <c r="J23" s="38" t="s">
        <v>21</v>
      </c>
      <c r="K23" s="35" t="s">
        <v>23</v>
      </c>
      <c r="L23" s="28">
        <v>7.744</v>
      </c>
      <c r="M23" s="17"/>
      <c r="N23" s="17">
        <v>1.672</v>
      </c>
      <c r="O23" s="17">
        <v>5.446</v>
      </c>
      <c r="P23" s="16">
        <v>0.626</v>
      </c>
    </row>
    <row r="24" spans="1:16" ht="15">
      <c r="A24" s="41"/>
      <c r="B24" s="56" t="s">
        <v>24</v>
      </c>
      <c r="C24" s="11"/>
      <c r="D24" s="4"/>
      <c r="E24" s="4"/>
      <c r="F24" s="4"/>
      <c r="G24" s="12"/>
      <c r="J24" s="38"/>
      <c r="K24" s="35" t="s">
        <v>24</v>
      </c>
      <c r="L24" s="15"/>
      <c r="M24" s="17"/>
      <c r="N24" s="17"/>
      <c r="O24" s="17"/>
      <c r="P24" s="16"/>
    </row>
    <row r="25" spans="1:16" ht="30" customHeight="1">
      <c r="A25" s="41"/>
      <c r="B25" s="56" t="s">
        <v>25</v>
      </c>
      <c r="C25" s="11"/>
      <c r="D25" s="4"/>
      <c r="E25" s="4"/>
      <c r="F25" s="4"/>
      <c r="G25" s="12"/>
      <c r="J25" s="38"/>
      <c r="K25" s="35" t="s">
        <v>25</v>
      </c>
      <c r="L25" s="15"/>
      <c r="M25" s="17"/>
      <c r="N25" s="17"/>
      <c r="O25" s="17"/>
      <c r="P25" s="16"/>
    </row>
    <row r="26" spans="1:16" ht="15">
      <c r="A26" s="41"/>
      <c r="B26" s="56" t="s">
        <v>27</v>
      </c>
      <c r="C26" s="11"/>
      <c r="D26" s="4"/>
      <c r="E26" s="4"/>
      <c r="F26" s="4"/>
      <c r="G26" s="12"/>
      <c r="J26" s="38"/>
      <c r="K26" s="35" t="s">
        <v>27</v>
      </c>
      <c r="L26" s="15"/>
      <c r="M26" s="17"/>
      <c r="N26" s="17"/>
      <c r="O26" s="17"/>
      <c r="P26" s="16"/>
    </row>
    <row r="27" spans="1:16" ht="45">
      <c r="A27" s="41" t="s">
        <v>28</v>
      </c>
      <c r="B27" s="56" t="s">
        <v>29</v>
      </c>
      <c r="C27" s="11"/>
      <c r="D27" s="4"/>
      <c r="E27" s="4"/>
      <c r="F27" s="4"/>
      <c r="G27" s="12"/>
      <c r="J27" s="38" t="s">
        <v>28</v>
      </c>
      <c r="K27" s="34" t="s">
        <v>44</v>
      </c>
      <c r="L27" s="15"/>
      <c r="M27" s="17"/>
      <c r="N27" s="17"/>
      <c r="O27" s="17"/>
      <c r="P27" s="16"/>
    </row>
    <row r="28" spans="1:16" ht="30">
      <c r="A28" s="41" t="s">
        <v>30</v>
      </c>
      <c r="B28" s="56" t="s">
        <v>31</v>
      </c>
      <c r="C28" s="11">
        <v>12.085856</v>
      </c>
      <c r="D28" s="13"/>
      <c r="E28" s="13"/>
      <c r="F28" s="13">
        <v>12.085856</v>
      </c>
      <c r="G28" s="21"/>
      <c r="J28" s="39" t="s">
        <v>30</v>
      </c>
      <c r="K28" s="36" t="s">
        <v>45</v>
      </c>
      <c r="L28" s="28">
        <v>3.35</v>
      </c>
      <c r="M28" s="29"/>
      <c r="N28" s="29"/>
      <c r="O28" s="29">
        <v>3.35</v>
      </c>
      <c r="P28" s="30"/>
    </row>
    <row r="29" spans="1:16" ht="30.75" thickBot="1">
      <c r="A29" s="23">
        <v>5</v>
      </c>
      <c r="B29" s="59" t="s">
        <v>33</v>
      </c>
      <c r="C29" s="14"/>
      <c r="D29" s="51"/>
      <c r="E29" s="51">
        <v>12.40118</v>
      </c>
      <c r="F29" s="51">
        <v>5.901796</v>
      </c>
      <c r="G29" s="18"/>
      <c r="J29" s="40">
        <v>5</v>
      </c>
      <c r="K29" s="37" t="s">
        <v>33</v>
      </c>
      <c r="L29" s="31"/>
      <c r="M29" s="32"/>
      <c r="N29" s="32">
        <v>2.975</v>
      </c>
      <c r="O29" s="32">
        <v>0.665</v>
      </c>
      <c r="P29" s="33"/>
    </row>
    <row r="30" spans="1:16" ht="15">
      <c r="A30" s="45"/>
      <c r="B30" s="46"/>
      <c r="C30" s="47"/>
      <c r="D30" s="47"/>
      <c r="E30" s="47"/>
      <c r="F30" s="47"/>
      <c r="G30" s="47"/>
      <c r="J30" s="48"/>
      <c r="K30" s="49"/>
      <c r="L30" s="50"/>
      <c r="M30" s="50"/>
      <c r="N30" s="50"/>
      <c r="O30" s="50"/>
      <c r="P30" s="50"/>
    </row>
    <row r="31" spans="1:16" ht="55.5" customHeight="1">
      <c r="A31" s="72" t="s">
        <v>56</v>
      </c>
      <c r="B31" s="72"/>
      <c r="C31" s="72"/>
      <c r="D31" s="72"/>
      <c r="E31" s="72"/>
      <c r="F31" s="72"/>
      <c r="G31" s="72"/>
      <c r="J31" s="48"/>
      <c r="K31" s="49"/>
      <c r="L31" s="50"/>
      <c r="M31" s="50"/>
      <c r="N31" s="50"/>
      <c r="O31" s="50"/>
      <c r="P31" s="50"/>
    </row>
    <row r="32" spans="1:7" ht="66" customHeight="1">
      <c r="A32" s="62" t="s">
        <v>57</v>
      </c>
      <c r="B32" s="62"/>
      <c r="C32" s="62"/>
      <c r="D32" s="62"/>
      <c r="E32" s="62"/>
      <c r="F32" s="62"/>
      <c r="G32" s="62"/>
    </row>
  </sheetData>
  <sheetProtection/>
  <mergeCells count="9">
    <mergeCell ref="A32:G32"/>
    <mergeCell ref="J6:J7"/>
    <mergeCell ref="K6:K7"/>
    <mergeCell ref="L6:P6"/>
    <mergeCell ref="A4:P4"/>
    <mergeCell ref="A31:G31"/>
    <mergeCell ref="A6:A7"/>
    <mergeCell ref="B6:B7"/>
    <mergeCell ref="C6:G6"/>
  </mergeCells>
  <printOptions/>
  <pageMargins left="0.1968503937007874" right="0.11811023622047245" top="0.1968503937007874" bottom="0.1968503937007874" header="0" footer="0"/>
  <pageSetup horizontalDpi="600" verticalDpi="600" orientation="portrait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Ивлева Лилия Васильевна</cp:lastModifiedBy>
  <cp:lastPrinted>2019-08-19T09:50:04Z</cp:lastPrinted>
  <dcterms:created xsi:type="dcterms:W3CDTF">2007-09-06T07:01:24Z</dcterms:created>
  <dcterms:modified xsi:type="dcterms:W3CDTF">2024-04-05T10:25:42Z</dcterms:modified>
  <cp:category/>
  <cp:version/>
  <cp:contentType/>
  <cp:contentStatus/>
</cp:coreProperties>
</file>